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 firstSheet="1" activeTab="3"/>
  </bookViews>
  <sheets>
    <sheet name="pivot by state" sheetId="2" r:id="rId1"/>
    <sheet name="Sheet1" sheetId="4" r:id="rId2"/>
    <sheet name="electric_vehicle_sales_by_state" sheetId="1" r:id="rId3"/>
    <sheet name="Revenue" sheetId="6" r:id="rId4"/>
    <sheet name="monthly trend" sheetId="7" r:id="rId5"/>
    <sheet name=" sales by company" sheetId="3" r:id="rId6"/>
    <sheet name="statewise sales" sheetId="5" r:id="rId7"/>
  </sheets>
  <calcPr calcId="124519"/>
  <pivotCaches>
    <pivotCache cacheId="16" r:id="rId8"/>
    <pivotCache cacheId="1" r:id="rId9"/>
    <pivotCache cacheId="3" r:id="rId10"/>
    <pivotCache cacheId="18" r:id="rId11"/>
    <pivotCache cacheId="15" r:id="rId12"/>
  </pivotCaches>
  <fileRecoveryPr repairLoad="1"/>
</workbook>
</file>

<file path=xl/calcChain.xml><?xml version="1.0" encoding="utf-8"?>
<calcChain xmlns="http://schemas.openxmlformats.org/spreadsheetml/2006/main">
  <c r="F36" i="7"/>
  <c r="F37"/>
  <c r="G37"/>
  <c r="H37"/>
  <c r="I37"/>
  <c r="J37"/>
  <c r="K37"/>
  <c r="L37"/>
  <c r="M37"/>
  <c r="N37"/>
  <c r="O37"/>
  <c r="P37"/>
  <c r="E37"/>
  <c r="G36"/>
  <c r="H36"/>
  <c r="I36"/>
  <c r="J36"/>
  <c r="K36"/>
  <c r="L36"/>
  <c r="M36"/>
  <c r="N36"/>
  <c r="O36"/>
  <c r="P36"/>
  <c r="E36"/>
  <c r="F33"/>
  <c r="G33"/>
  <c r="H33"/>
  <c r="I33"/>
  <c r="J33"/>
  <c r="K33"/>
  <c r="L33"/>
  <c r="M33"/>
  <c r="N33"/>
  <c r="O33"/>
  <c r="P33"/>
  <c r="E33"/>
  <c r="G27"/>
  <c r="H27"/>
  <c r="I27"/>
  <c r="J27"/>
  <c r="K27"/>
  <c r="L27"/>
  <c r="M27"/>
  <c r="N27"/>
  <c r="O27"/>
  <c r="P27"/>
  <c r="Q27"/>
  <c r="F27"/>
  <c r="P35" i="1"/>
  <c r="P27"/>
  <c r="P28"/>
  <c r="P29"/>
  <c r="P30"/>
  <c r="P31"/>
  <c r="P32"/>
  <c r="P33"/>
  <c r="P34"/>
  <c r="P26"/>
  <c r="T62" i="3"/>
  <c r="T63"/>
  <c r="T64"/>
  <c r="T65"/>
  <c r="T61"/>
  <c r="S62"/>
  <c r="S63"/>
  <c r="S64"/>
  <c r="S65"/>
  <c r="S61"/>
  <c r="R62"/>
  <c r="R63"/>
  <c r="R64"/>
  <c r="R65"/>
  <c r="R61"/>
  <c r="Q62"/>
  <c r="Q63"/>
  <c r="Q64"/>
  <c r="Q65"/>
  <c r="Q61"/>
  <c r="J31" i="6"/>
  <c r="J29"/>
  <c r="J26"/>
  <c r="J24"/>
  <c r="G25"/>
  <c r="H25"/>
  <c r="F25"/>
  <c r="D38"/>
  <c r="E38"/>
  <c r="C38"/>
  <c r="E37"/>
  <c r="D37"/>
  <c r="C37"/>
  <c r="G37"/>
  <c r="G28"/>
  <c r="G29"/>
  <c r="G30"/>
  <c r="G31"/>
  <c r="G32"/>
  <c r="G33"/>
  <c r="G34"/>
  <c r="G35"/>
  <c r="G36"/>
  <c r="G27"/>
  <c r="F28"/>
  <c r="F29"/>
  <c r="F30"/>
  <c r="F31"/>
  <c r="F32"/>
  <c r="F33"/>
  <c r="F34"/>
  <c r="F35"/>
  <c r="F36"/>
  <c r="F27"/>
  <c r="H22"/>
  <c r="G22"/>
  <c r="F22"/>
  <c r="N20"/>
  <c r="K17"/>
  <c r="H16"/>
  <c r="N5"/>
  <c r="N6"/>
  <c r="N7"/>
  <c r="N8"/>
  <c r="N9"/>
  <c r="N10"/>
  <c r="N11"/>
  <c r="N12"/>
  <c r="N13"/>
  <c r="N14"/>
  <c r="N15"/>
  <c r="N16"/>
  <c r="N17"/>
  <c r="N18"/>
  <c r="N19"/>
  <c r="N4"/>
  <c r="K5"/>
  <c r="K6"/>
  <c r="K7"/>
  <c r="K8"/>
  <c r="K9"/>
  <c r="K10"/>
  <c r="K11"/>
  <c r="K12"/>
  <c r="K13"/>
  <c r="K14"/>
  <c r="K15"/>
  <c r="K16"/>
  <c r="K4"/>
  <c r="H5"/>
  <c r="H6"/>
  <c r="H7"/>
  <c r="H8"/>
  <c r="H9"/>
  <c r="H10"/>
  <c r="H11"/>
  <c r="H12"/>
  <c r="H13"/>
  <c r="H14"/>
  <c r="H15"/>
  <c r="H4"/>
  <c r="D20"/>
  <c r="D19"/>
  <c r="D18"/>
  <c r="D17"/>
  <c r="D16"/>
  <c r="D15"/>
  <c r="D14"/>
  <c r="D13"/>
  <c r="D12"/>
  <c r="D11"/>
  <c r="D10"/>
  <c r="D9"/>
  <c r="D8"/>
  <c r="D7"/>
  <c r="D6"/>
  <c r="S52" i="5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5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"/>
  <c r="S13" i="1"/>
  <c r="S14"/>
  <c r="S15"/>
  <c r="S16"/>
  <c r="S17"/>
  <c r="S18"/>
  <c r="S19"/>
  <c r="S20"/>
  <c r="S21"/>
  <c r="S12"/>
  <c r="D5" i="6"/>
  <c r="K36" i="2" l="1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35"/>
  <c r="F2445" i="1"/>
  <c r="F244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"/>
</calcChain>
</file>

<file path=xl/sharedStrings.xml><?xml version="1.0" encoding="utf-8"?>
<sst xmlns="http://schemas.openxmlformats.org/spreadsheetml/2006/main" count="11975" uniqueCount="132">
  <si>
    <t>date</t>
  </si>
  <si>
    <t>state</t>
  </si>
  <si>
    <t>vehicle_category</t>
  </si>
  <si>
    <t>electric_vehicles_sold</t>
  </si>
  <si>
    <t>total_vehicles_sold</t>
  </si>
  <si>
    <t>Sikkim</t>
  </si>
  <si>
    <t>2-Wheelers</t>
  </si>
  <si>
    <t>4-Wheelers</t>
  </si>
  <si>
    <t>Andaman &amp; Nicobar Island</t>
  </si>
  <si>
    <t>Arunachal Pradesh</t>
  </si>
  <si>
    <t>Assam</t>
  </si>
  <si>
    <t>Chhattisgarh</t>
  </si>
  <si>
    <t>DNH and DD</t>
  </si>
  <si>
    <t>Jammu and Kashmir</t>
  </si>
  <si>
    <t>Ladakh</t>
  </si>
  <si>
    <t>Manipur</t>
  </si>
  <si>
    <t>Meghalaya</t>
  </si>
  <si>
    <t>Mizoram</t>
  </si>
  <si>
    <t>Nagaland</t>
  </si>
  <si>
    <t>Puducherry</t>
  </si>
  <si>
    <t>Tripura</t>
  </si>
  <si>
    <t>Bihar</t>
  </si>
  <si>
    <t>Chandigarh</t>
  </si>
  <si>
    <t>Delhi</t>
  </si>
  <si>
    <t>Madhya Pradesh</t>
  </si>
  <si>
    <t>Odisha</t>
  </si>
  <si>
    <t>Punjab</t>
  </si>
  <si>
    <t>Uttarakhand</t>
  </si>
  <si>
    <t>Himachal Pradesh</t>
  </si>
  <si>
    <t>Andaman &amp; Nicobar</t>
  </si>
  <si>
    <t>Haryana</t>
  </si>
  <si>
    <t>Jharkhand</t>
  </si>
  <si>
    <t>Andhra Pradesh</t>
  </si>
  <si>
    <t>Goa</t>
  </si>
  <si>
    <t>Gujarat</t>
  </si>
  <si>
    <t>Karnataka</t>
  </si>
  <si>
    <t>Kerala</t>
  </si>
  <si>
    <t>Maharashtra</t>
  </si>
  <si>
    <t>Rajasthan</t>
  </si>
  <si>
    <t>Tamil Nadu</t>
  </si>
  <si>
    <t>Uttar Pradesh</t>
  </si>
  <si>
    <t>West Bengal</t>
  </si>
  <si>
    <t>Penetration Rate</t>
  </si>
  <si>
    <t>Identify the top 5 states with the highest penetration rate in 2-wheeler and 4-wheeler EV sales in FY 2024.</t>
  </si>
  <si>
    <t>Sum of electric_vehicles_sold</t>
  </si>
  <si>
    <t>Row Labels</t>
  </si>
  <si>
    <t>Grand Total</t>
  </si>
  <si>
    <t>(Multiple Items)</t>
  </si>
  <si>
    <t>Average of Penetration Rate</t>
  </si>
  <si>
    <t>States (Top 5)</t>
  </si>
  <si>
    <t>List the states with negative penetration (decline) in EV sales from 2022 to 2024?</t>
  </si>
  <si>
    <t>How do the EV sales and penetration rates in Delhi compare to Karnataka for 2024?</t>
  </si>
  <si>
    <t>States</t>
  </si>
  <si>
    <t>List down the top 10 states that had the highest compounded annual growth rate (CAGR) from 2022 to 2024 in total vehicles sold.</t>
  </si>
  <si>
    <t>Sum of total_vehicles_sold</t>
  </si>
  <si>
    <t>CAGR</t>
  </si>
  <si>
    <t>Max of CAGR</t>
  </si>
  <si>
    <t>Values</t>
  </si>
  <si>
    <t>(All)</t>
  </si>
  <si>
    <t>\ -</t>
  </si>
  <si>
    <t>maker</t>
  </si>
  <si>
    <t>OLA ELECTRIC</t>
  </si>
  <si>
    <t>OKAYA EV</t>
  </si>
  <si>
    <t>BYD India</t>
  </si>
  <si>
    <t>PCA Automobiles</t>
  </si>
  <si>
    <t>BMW India</t>
  </si>
  <si>
    <t>Volvo Auto India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</si>
  <si>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</si>
  <si>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</si>
  <si>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</si>
  <si>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</si>
  <si>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</si>
  <si>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</si>
  <si>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</si>
  <si>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</si>
  <si>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</si>
  <si>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</si>
  <si>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</si>
  <si>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</si>
  <si>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</si>
  <si>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</si>
  <si>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</si>
  <si>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</si>
  <si>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</si>
  <si>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</si>
  <si>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</si>
  <si>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</si>
  <si>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Top 10 state by penetration rate</t>
  </si>
  <si>
    <t>List the top 3 and bottom 3 makers for the fiscal years 2023 and 2024 in terms of the number of 2-wheelers sold.</t>
  </si>
  <si>
    <t>Top3</t>
  </si>
  <si>
    <t>Bottom 3</t>
  </si>
  <si>
    <t>What are the quarterly trends based on sales volume for the top 5 EV makers (4-wheelers) from 2022 to 2024?</t>
  </si>
  <si>
    <t>Q1</t>
  </si>
  <si>
    <t>Q2</t>
  </si>
  <si>
    <t>Q3</t>
  </si>
  <si>
    <t>Q4</t>
  </si>
  <si>
    <t>penetration rate</t>
  </si>
  <si>
    <t>Average of penetration rate</t>
  </si>
  <si>
    <t>validation</t>
  </si>
  <si>
    <t>Top 10 state by  penetration</t>
  </si>
  <si>
    <t>Penatration Rate</t>
  </si>
  <si>
    <t>Sales</t>
  </si>
  <si>
    <t>Revenue</t>
  </si>
  <si>
    <t>2022+2023</t>
  </si>
  <si>
    <t>2022+2023+2024</t>
  </si>
  <si>
    <t>2-Wheeler</t>
  </si>
  <si>
    <t>4-Wheeler</t>
  </si>
  <si>
    <t>Total Sales</t>
  </si>
  <si>
    <t>Total Revenue</t>
  </si>
  <si>
    <t>Revenue Growth Rate</t>
  </si>
  <si>
    <t>2024 vs 2022</t>
  </si>
  <si>
    <t>2024 vs 2023</t>
  </si>
  <si>
    <t>State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</si>
  <si>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</si>
  <si>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</si>
  <si>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</si>
  <si>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</si>
  <si>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</si>
  <si>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</si>
  <si>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</si>
  <si>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</si>
  <si>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</si>
  <si>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January</t>
  </si>
  <si>
    <t>Feb</t>
  </si>
  <si>
    <t>March</t>
  </si>
  <si>
    <t>Total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</si>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</sst>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6" fillId="34" borderId="0" xfId="0" applyFont="1" applyFill="1"/>
    <xf numFmtId="0" fontId="16" fillId="35" borderId="10" xfId="0" applyFont="1" applyFill="1" applyBorder="1"/>
    <xf numFmtId="0" fontId="0" fillId="36" borderId="0" xfId="0" applyFill="1" applyAlignment="1">
      <alignment horizontal="left"/>
    </xf>
    <xf numFmtId="0" fontId="0" fillId="36" borderId="0" xfId="0" applyFill="1" applyAlignment="1">
      <alignment wrapText="1"/>
    </xf>
    <xf numFmtId="0" fontId="0" fillId="36" borderId="0" xfId="0" applyNumberFormat="1" applyFill="1"/>
    <xf numFmtId="14" fontId="0" fillId="0" borderId="0" xfId="0" applyNumberFormat="1"/>
    <xf numFmtId="0" fontId="0" fillId="38" borderId="0" xfId="0" applyFill="1"/>
    <xf numFmtId="0" fontId="0" fillId="0" borderId="0" xfId="0" applyAlignment="1">
      <alignment horizontal="left" vertical="center"/>
    </xf>
    <xf numFmtId="0" fontId="0" fillId="36" borderId="0" xfId="0" applyFill="1" applyAlignment="1">
      <alignment horizontal="center" vertical="center" wrapText="1"/>
    </xf>
    <xf numFmtId="0" fontId="0" fillId="36" borderId="0" xfId="0" applyFill="1"/>
    <xf numFmtId="0" fontId="0" fillId="36" borderId="0" xfId="0" applyFill="1" applyAlignment="1">
      <alignment vertical="top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vertical="center" wrapText="1"/>
    </xf>
    <xf numFmtId="0" fontId="0" fillId="39" borderId="0" xfId="0" applyFill="1"/>
    <xf numFmtId="0" fontId="0" fillId="36" borderId="0" xfId="0" applyFill="1" applyAlignment="1">
      <alignment horizontal="left" wrapText="1"/>
    </xf>
    <xf numFmtId="0" fontId="0" fillId="36" borderId="0" xfId="0" applyFill="1" applyAlignment="1">
      <alignment horizontal="center" vertical="center"/>
    </xf>
    <xf numFmtId="15" fontId="0" fillId="0" borderId="0" xfId="0" applyNumberFormat="1" applyAlignment="1">
      <alignment horizontal="left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 sales by company'!$H$54</c:f>
              <c:strCache>
                <c:ptCount val="1"/>
                <c:pt idx="0">
                  <c:v>BYD India</c:v>
                </c:pt>
              </c:strCache>
            </c:strRef>
          </c:tx>
          <c:marker>
            <c:symbol val="none"/>
          </c:marker>
          <c:cat>
            <c:multiLvlStrRef>
              <c:f>' sales by company'!$I$52:$T$53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 sales by company'!$I$54:$T$54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32</c:v>
                </c:pt>
                <c:pt idx="4">
                  <c:v>81</c:v>
                </c:pt>
                <c:pt idx="5">
                  <c:v>113</c:v>
                </c:pt>
                <c:pt idx="6">
                  <c:v>103</c:v>
                </c:pt>
                <c:pt idx="7">
                  <c:v>623</c:v>
                </c:pt>
                <c:pt idx="8">
                  <c:v>406</c:v>
                </c:pt>
                <c:pt idx="9">
                  <c:v>310</c:v>
                </c:pt>
                <c:pt idx="10">
                  <c:v>350</c:v>
                </c:pt>
                <c:pt idx="11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 sales by company'!$H$55</c:f>
              <c:strCache>
                <c:ptCount val="1"/>
                <c:pt idx="0">
                  <c:v>Hyundai Motor</c:v>
                </c:pt>
              </c:strCache>
            </c:strRef>
          </c:tx>
          <c:marker>
            <c:symbol val="none"/>
          </c:marker>
          <c:cat>
            <c:multiLvlStrRef>
              <c:f>' sales by company'!$I$52:$T$53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 sales by company'!$I$55:$T$55</c:f>
              <c:numCache>
                <c:formatCode>General</c:formatCode>
                <c:ptCount val="12"/>
                <c:pt idx="0">
                  <c:v>25</c:v>
                </c:pt>
                <c:pt idx="1">
                  <c:v>34</c:v>
                </c:pt>
                <c:pt idx="2">
                  <c:v>25</c:v>
                </c:pt>
                <c:pt idx="3">
                  <c:v>26</c:v>
                </c:pt>
                <c:pt idx="4">
                  <c:v>75</c:v>
                </c:pt>
                <c:pt idx="5">
                  <c:v>155</c:v>
                </c:pt>
                <c:pt idx="6">
                  <c:v>191</c:v>
                </c:pt>
                <c:pt idx="7">
                  <c:v>155</c:v>
                </c:pt>
                <c:pt idx="8">
                  <c:v>292</c:v>
                </c:pt>
                <c:pt idx="9">
                  <c:v>390</c:v>
                </c:pt>
                <c:pt idx="10">
                  <c:v>370</c:v>
                </c:pt>
                <c:pt idx="11">
                  <c:v>338</c:v>
                </c:pt>
              </c:numCache>
            </c:numRef>
          </c:val>
        </c:ser>
        <c:ser>
          <c:idx val="2"/>
          <c:order val="2"/>
          <c:tx>
            <c:strRef>
              <c:f>' sales by company'!$H$56</c:f>
              <c:strCache>
                <c:ptCount val="1"/>
                <c:pt idx="0">
                  <c:v>Mahindra &amp; Mahindra</c:v>
                </c:pt>
              </c:strCache>
            </c:strRef>
          </c:tx>
          <c:marker>
            <c:symbol val="none"/>
          </c:marker>
          <c:cat>
            <c:multiLvlStrRef>
              <c:f>' sales by company'!$I$52:$T$53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 sales by company'!$I$56:$T$56</c:f>
              <c:numCache>
                <c:formatCode>General</c:formatCode>
                <c:ptCount val="12"/>
                <c:pt idx="0">
                  <c:v>355</c:v>
                </c:pt>
                <c:pt idx="1">
                  <c:v>651</c:v>
                </c:pt>
                <c:pt idx="2">
                  <c:v>1383</c:v>
                </c:pt>
                <c:pt idx="3">
                  <c:v>1653</c:v>
                </c:pt>
                <c:pt idx="4">
                  <c:v>2020</c:v>
                </c:pt>
                <c:pt idx="5">
                  <c:v>3164</c:v>
                </c:pt>
                <c:pt idx="6">
                  <c:v>3378</c:v>
                </c:pt>
                <c:pt idx="7">
                  <c:v>5243</c:v>
                </c:pt>
                <c:pt idx="8">
                  <c:v>10911</c:v>
                </c:pt>
                <c:pt idx="9">
                  <c:v>5855</c:v>
                </c:pt>
                <c:pt idx="10">
                  <c:v>4264</c:v>
                </c:pt>
                <c:pt idx="11">
                  <c:v>2316</c:v>
                </c:pt>
              </c:numCache>
            </c:numRef>
          </c:val>
        </c:ser>
        <c:ser>
          <c:idx val="3"/>
          <c:order val="3"/>
          <c:tx>
            <c:strRef>
              <c:f>' sales by company'!$H$57</c:f>
              <c:strCache>
                <c:ptCount val="1"/>
                <c:pt idx="0">
                  <c:v>MG Motor</c:v>
                </c:pt>
              </c:strCache>
            </c:strRef>
          </c:tx>
          <c:marker>
            <c:symbol val="none"/>
          </c:marker>
          <c:cat>
            <c:multiLvlStrRef>
              <c:f>' sales by company'!$I$52:$T$53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 sales by company'!$I$57:$T$57</c:f>
              <c:numCache>
                <c:formatCode>General</c:formatCode>
                <c:ptCount val="12"/>
                <c:pt idx="0">
                  <c:v>285</c:v>
                </c:pt>
                <c:pt idx="1">
                  <c:v>798</c:v>
                </c:pt>
                <c:pt idx="2">
                  <c:v>411</c:v>
                </c:pt>
                <c:pt idx="3">
                  <c:v>153</c:v>
                </c:pt>
                <c:pt idx="4">
                  <c:v>531</c:v>
                </c:pt>
                <c:pt idx="5">
                  <c:v>635</c:v>
                </c:pt>
                <c:pt idx="6">
                  <c:v>1165</c:v>
                </c:pt>
                <c:pt idx="7">
                  <c:v>946</c:v>
                </c:pt>
                <c:pt idx="8">
                  <c:v>1493</c:v>
                </c:pt>
                <c:pt idx="9">
                  <c:v>2524</c:v>
                </c:pt>
                <c:pt idx="10">
                  <c:v>2190</c:v>
                </c:pt>
                <c:pt idx="11">
                  <c:v>2622</c:v>
                </c:pt>
              </c:numCache>
            </c:numRef>
          </c:val>
        </c:ser>
        <c:ser>
          <c:idx val="4"/>
          <c:order val="4"/>
          <c:tx>
            <c:strRef>
              <c:f>' sales by company'!$H$58</c:f>
              <c:strCache>
                <c:ptCount val="1"/>
                <c:pt idx="0">
                  <c:v>Tata Motors</c:v>
                </c:pt>
              </c:strCache>
            </c:strRef>
          </c:tx>
          <c:marker>
            <c:symbol val="none"/>
          </c:marker>
          <c:cat>
            <c:multiLvlStrRef>
              <c:f>' sales by company'!$I$52:$T$53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 sales by company'!$I$58:$T$58</c:f>
              <c:numCache>
                <c:formatCode>General</c:formatCode>
                <c:ptCount val="12"/>
                <c:pt idx="0">
                  <c:v>1031</c:v>
                </c:pt>
                <c:pt idx="1">
                  <c:v>2052</c:v>
                </c:pt>
                <c:pt idx="2">
                  <c:v>3791</c:v>
                </c:pt>
                <c:pt idx="3">
                  <c:v>5834</c:v>
                </c:pt>
                <c:pt idx="4">
                  <c:v>5675</c:v>
                </c:pt>
                <c:pt idx="5">
                  <c:v>6192</c:v>
                </c:pt>
                <c:pt idx="6">
                  <c:v>6651</c:v>
                </c:pt>
                <c:pt idx="7">
                  <c:v>9528</c:v>
                </c:pt>
                <c:pt idx="8">
                  <c:v>7247</c:v>
                </c:pt>
                <c:pt idx="9">
                  <c:v>10337</c:v>
                </c:pt>
                <c:pt idx="10">
                  <c:v>13236</c:v>
                </c:pt>
                <c:pt idx="11">
                  <c:v>17361</c:v>
                </c:pt>
              </c:numCache>
            </c:numRef>
          </c:val>
        </c:ser>
        <c:marker val="1"/>
        <c:axId val="155780608"/>
        <c:axId val="155830912"/>
      </c:lineChart>
      <c:catAx>
        <c:axId val="155780608"/>
        <c:scaling>
          <c:orientation val="minMax"/>
        </c:scaling>
        <c:axPos val="b"/>
        <c:tickLblPos val="nextTo"/>
        <c:crossAx val="155830912"/>
        <c:crosses val="autoZero"/>
        <c:auto val="1"/>
        <c:lblAlgn val="ctr"/>
        <c:lblOffset val="100"/>
      </c:catAx>
      <c:valAx>
        <c:axId val="155830912"/>
        <c:scaling>
          <c:orientation val="minMax"/>
        </c:scaling>
        <c:axPos val="l"/>
        <c:majorGridlines/>
        <c:numFmt formatCode="General" sourceLinked="1"/>
        <c:tickLblPos val="nextTo"/>
        <c:crossAx val="15578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58</xdr:row>
      <xdr:rowOff>114300</xdr:rowOff>
    </xdr:from>
    <xdr:to>
      <xdr:col>15</xdr:col>
      <xdr:colOff>327660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163RLI53/CODEBASIS_PROJECT%5b1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163RLI53/CODEBASIS_PROJECT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EHA KARMAKAR" refreshedDate="45520.68903854167" createdVersion="8" refreshedVersion="8" minRefreshableVersion="3" recordCount="2445">
  <cacheSource type="worksheet">
    <worksheetSource ref="A1:F2446" sheet="electric_vehicle_sales_by_state" r:id="rId2"/>
  </cacheSource>
  <cacheFields count="6">
    <cacheField name="date" numFmtId="15">
      <sharedItems containsSemiMixedTypes="0" containsNonDate="0" containsDate="1" containsString="0" minDate="2021-04-01T00:00:00" maxDate="2024-03-02T00:00:00" count="36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</cacheField>
    <cacheField name="state" numFmtId="0">
      <sharedItems count="35">
        <s v="Sikkim"/>
        <s v="Andaman &amp; Nicobar Island"/>
        <s v="Arunachal Pradesh"/>
        <s v="Assam"/>
        <s v="Chhattisgarh"/>
        <s v="DNH and DD"/>
        <s v="Jammu and Kashmir"/>
        <s v="Ladakh"/>
        <s v="Manipur"/>
        <s v="Meghalaya"/>
        <s v="Mizoram"/>
        <s v="Nagaland"/>
        <s v="Puducherry"/>
        <s v="Tripura"/>
        <s v="Bihar"/>
        <s v="Chandigarh"/>
        <s v="Delhi"/>
        <s v="Madhya Pradesh"/>
        <s v="Odisha"/>
        <s v="Punjab"/>
        <s v="Uttarakhand"/>
        <s v="Himachal Pradesh"/>
        <s v="Andaman &amp; Nicobar"/>
        <s v="Haryana"/>
        <s v="Jharkhand"/>
        <s v="Andhra Pradesh"/>
        <s v="Goa"/>
        <s v="Gujarat"/>
        <s v="Karnataka"/>
        <s v="Kerala"/>
        <s v="Maharashtra"/>
        <s v="Rajasthan"/>
        <s v="Tamil Nadu"/>
        <s v="Uttar Pradesh"/>
        <s v="West Bengal"/>
      </sharedItems>
    </cacheField>
    <cacheField name="vehicle_category" numFmtId="0">
      <sharedItems/>
    </cacheField>
    <cacheField name="electric_vehicles_sold" numFmtId="0">
      <sharedItems containsSemiMixedTypes="0" containsString="0" containsNumber="1" containsInteger="1" minValue="0" maxValue="26668" count="921">
        <n v="0"/>
        <n v="1"/>
        <n v="9"/>
        <n v="26"/>
        <n v="4"/>
        <n v="2"/>
        <n v="61"/>
        <n v="8"/>
        <n v="44"/>
        <n v="3"/>
        <n v="90"/>
        <n v="132"/>
        <n v="96"/>
        <n v="5"/>
        <n v="22"/>
        <n v="75"/>
        <n v="10"/>
        <n v="24"/>
        <n v="16"/>
        <n v="29"/>
        <n v="48"/>
        <n v="121"/>
        <n v="7"/>
        <n v="14"/>
        <n v="6"/>
        <n v="39"/>
        <n v="12"/>
        <n v="148"/>
        <n v="71"/>
        <n v="140"/>
        <n v="13"/>
        <n v="190"/>
        <n v="34"/>
        <n v="42"/>
        <n v="18"/>
        <n v="36"/>
        <n v="131"/>
        <n v="53"/>
        <n v="196"/>
        <n v="139"/>
        <n v="17"/>
        <n v="286"/>
        <n v="52"/>
        <n v="88"/>
        <n v="11"/>
        <n v="37"/>
        <n v="78"/>
        <n v="157"/>
        <n v="19"/>
        <n v="83"/>
        <n v="137"/>
        <n v="183"/>
        <n v="197"/>
        <n v="28"/>
        <n v="20"/>
        <n v="265"/>
        <n v="227"/>
        <n v="164"/>
        <n v="23"/>
        <n v="69"/>
        <n v="107"/>
        <n v="253"/>
        <n v="104"/>
        <n v="163"/>
        <n v="158"/>
        <n v="298"/>
        <n v="86"/>
        <n v="119"/>
        <n v="33"/>
        <n v="185"/>
        <n v="153"/>
        <n v="214"/>
        <n v="31"/>
        <n v="515"/>
        <n v="79"/>
        <n v="108"/>
        <n v="59"/>
        <n v="277"/>
        <n v="186"/>
        <n v="30"/>
        <n v="1392"/>
        <n v="73"/>
        <n v="21"/>
        <n v="38"/>
        <n v="282"/>
        <n v="97"/>
        <n v="209"/>
        <n v="212"/>
        <n v="25"/>
        <n v="263"/>
        <n v="27"/>
        <n v="92"/>
        <n v="54"/>
        <n v="43"/>
        <n v="62"/>
        <n v="128"/>
        <n v="202"/>
        <n v="327"/>
        <n v="905"/>
        <n v="116"/>
        <n v="135"/>
        <n v="45"/>
        <n v="55"/>
        <n v="220"/>
        <n v="91"/>
        <n v="249"/>
        <n v="230"/>
        <n v="331"/>
        <n v="35"/>
        <n v="2060"/>
        <n v="89"/>
        <n v="168"/>
        <n v="41"/>
        <n v="566"/>
        <n v="171"/>
        <n v="311"/>
        <n v="275"/>
        <n v="354"/>
        <n v="87"/>
        <n v="154"/>
        <n v="49"/>
        <n v="40"/>
        <n v="750"/>
        <n v="51"/>
        <n v="241"/>
        <n v="258"/>
        <n v="794"/>
        <n v="124"/>
        <n v="76"/>
        <n v="47"/>
        <n v="32"/>
        <n v="267"/>
        <n v="74"/>
        <n v="337"/>
        <n v="359"/>
        <n v="345"/>
        <n v="1082"/>
        <n v="136"/>
        <n v="199"/>
        <n v="63"/>
        <n v="438"/>
        <n v="308"/>
        <n v="358"/>
        <n v="292"/>
        <n v="1098"/>
        <n v="102"/>
        <n v="176"/>
        <n v="93"/>
        <n v="64"/>
        <n v="15"/>
        <n v="443"/>
        <n v="363"/>
        <n v="342"/>
        <n v="72"/>
        <n v="992"/>
        <n v="145"/>
        <n v="182"/>
        <n v="110"/>
        <n v="50"/>
        <n v="471"/>
        <n v="299"/>
        <n v="493"/>
        <n v="397"/>
        <n v="939"/>
        <n v="150"/>
        <n v="218"/>
        <n v="123"/>
        <n v="57"/>
        <n v="633"/>
        <n v="189"/>
        <n v="563"/>
        <n v="419"/>
        <n v="1174"/>
        <n v="204"/>
        <n v="184"/>
        <n v="94"/>
        <n v="95"/>
        <n v="483"/>
        <n v="374"/>
        <n v="133"/>
        <n v="564"/>
        <n v="325"/>
        <n v="1144"/>
        <n v="113"/>
        <n v="120"/>
        <n v="46"/>
        <n v="791"/>
        <n v="260"/>
        <n v="177"/>
        <n v="887"/>
        <n v="406"/>
        <n v="65"/>
        <n v="56"/>
        <n v="141"/>
        <n v="587"/>
        <n v="344"/>
        <n v="827"/>
        <n v="155"/>
        <n v="510"/>
        <n v="271"/>
        <n v="175"/>
        <n v="616"/>
        <n v="662"/>
        <n v="144"/>
        <n v="1012"/>
        <n v="60"/>
        <n v="293"/>
        <n v="307"/>
        <n v="142"/>
        <n v="173"/>
        <n v="1544"/>
        <n v="112"/>
        <n v="498"/>
        <n v="477"/>
        <n v="1062"/>
        <n v="1107"/>
        <n v="159"/>
        <n v="1389"/>
        <n v="425"/>
        <n v="571"/>
        <n v="431"/>
        <n v="352"/>
        <n v="225"/>
        <n v="551"/>
        <n v="537"/>
        <n v="762"/>
        <n v="637"/>
        <n v="1139"/>
        <n v="84"/>
        <n v="291"/>
        <n v="399"/>
        <n v="364"/>
        <n v="152"/>
        <n v="216"/>
        <n v="787"/>
        <n v="85"/>
        <n v="710"/>
        <n v="211"/>
        <n v="999"/>
        <n v="954"/>
        <n v="1137"/>
        <n v="105"/>
        <n v="529"/>
        <n v="472"/>
        <n v="322"/>
        <n v="156"/>
        <n v="77"/>
        <n v="114"/>
        <n v="935"/>
        <n v="698"/>
        <n v="1142"/>
        <n v="885"/>
        <n v="1360"/>
        <n v="380"/>
        <n v="572"/>
        <n v="393"/>
        <n v="247"/>
        <n v="58"/>
        <n v="831"/>
        <n v="692"/>
        <n v="1221"/>
        <n v="871"/>
        <n v="138"/>
        <n v="1103"/>
        <n v="134"/>
        <n v="405"/>
        <n v="630"/>
        <n v="420"/>
        <n v="179"/>
        <n v="80"/>
        <n v="440"/>
        <n v="98"/>
        <n v="512"/>
        <n v="1196"/>
        <n v="736"/>
        <n v="1070"/>
        <n v="146"/>
        <n v="396"/>
        <n v="591"/>
        <n v="482"/>
        <n v="178"/>
        <n v="942"/>
        <n v="773"/>
        <n v="117"/>
        <n v="869"/>
        <n v="101"/>
        <n v="375"/>
        <n v="543"/>
        <n v="476"/>
        <n v="68"/>
        <n v="519"/>
        <n v="670"/>
        <n v="1154"/>
        <n v="642"/>
        <n v="1404"/>
        <n v="130"/>
        <n v="464"/>
        <n v="556"/>
        <n v="238"/>
        <n v="99"/>
        <n v="538"/>
        <n v="592"/>
        <n v="215"/>
        <n v="822"/>
        <n v="641"/>
        <n v="1315"/>
        <n v="539"/>
        <n v="599"/>
        <n v="446"/>
        <n v="290"/>
        <n v="811"/>
        <n v="548"/>
        <n v="1155"/>
        <n v="1125"/>
        <n v="348"/>
        <n v="520"/>
        <n v="160"/>
        <n v="1289"/>
        <n v="1080"/>
        <n v="626"/>
        <n v="734"/>
        <n v="1345"/>
        <n v="172"/>
        <n v="494"/>
        <n v="394"/>
        <n v="1227"/>
        <n v="923"/>
        <n v="595"/>
        <n v="517"/>
        <n v="684"/>
        <n v="596"/>
        <n v="203"/>
        <n v="111"/>
        <n v="312"/>
        <n v="1079"/>
        <n v="389"/>
        <n v="1482"/>
        <n v="749"/>
        <n v="897"/>
        <n v="876"/>
        <n v="661"/>
        <n v="143"/>
        <n v="366"/>
        <n v="495"/>
        <n v="305"/>
        <n v="436"/>
        <n v="272"/>
        <n v="1549"/>
        <n v="379"/>
        <n v="126"/>
        <n v="428"/>
        <n v="191"/>
        <n v="1297"/>
        <n v="201"/>
        <n v="106"/>
        <n v="237"/>
        <n v="369"/>
        <n v="67"/>
        <n v="205"/>
        <n v="207"/>
        <n v="560"/>
        <n v="891"/>
        <n v="147"/>
        <n v="660"/>
        <n v="818"/>
        <n v="3384"/>
        <n v="456"/>
        <n v="469"/>
        <n v="2101"/>
        <n v="324"/>
        <n v="318"/>
        <n v="1378"/>
        <n v="2801"/>
        <n v="303"/>
        <n v="666"/>
        <n v="995"/>
        <n v="584"/>
        <n v="441"/>
        <n v="122"/>
        <n v="3319"/>
        <n v="598"/>
        <n v="457"/>
        <n v="2419"/>
        <n v="485"/>
        <n v="1451"/>
        <n v="2745"/>
        <n v="531"/>
        <n v="766"/>
        <n v="475"/>
        <n v="244"/>
        <n v="809"/>
        <n v="959"/>
        <n v="691"/>
        <n v="149"/>
        <n v="3539"/>
        <n v="789"/>
        <n v="590"/>
        <n v="2166"/>
        <n v="490"/>
        <n v="487"/>
        <n v="1625"/>
        <n v="2880"/>
        <n v="730"/>
        <n v="169"/>
        <n v="993"/>
        <n v="470"/>
        <n v="301"/>
        <n v="1460"/>
        <n v="505"/>
        <n v="3709"/>
        <n v="833"/>
        <n v="545"/>
        <n v="3554"/>
        <n v="948"/>
        <n v="416"/>
        <n v="1602"/>
        <n v="2530"/>
        <n v="1022"/>
        <n v="129"/>
        <n v="1114"/>
        <n v="604"/>
        <n v="509"/>
        <n v="1269"/>
        <n v="1569"/>
        <n v="370"/>
        <n v="3430"/>
        <n v="940"/>
        <n v="3684"/>
        <n v="843"/>
        <n v="803"/>
        <n v="2265"/>
        <n v="2844"/>
        <n v="1347"/>
        <n v="262"/>
        <n v="309"/>
        <n v="985"/>
        <n v="467"/>
        <n v="500"/>
        <n v="1258"/>
        <n v="2111"/>
        <n v="4381"/>
        <n v="901"/>
        <n v="4775"/>
        <n v="81"/>
        <n v="450"/>
        <n v="2119"/>
        <n v="3236"/>
        <n v="1371"/>
        <n v="229"/>
        <n v="285"/>
        <n v="1671"/>
        <n v="409"/>
        <n v="1762"/>
        <n v="194"/>
        <n v="2191"/>
        <n v="597"/>
        <n v="240"/>
        <n v="4386"/>
        <n v="1399"/>
        <n v="862"/>
        <n v="5138"/>
        <n v="1333"/>
        <n v="552"/>
        <n v="2359"/>
        <n v="4233"/>
        <n v="1322"/>
        <n v="2284"/>
        <n v="635"/>
        <n v="2384"/>
        <n v="2613"/>
        <n v="677"/>
        <n v="338"/>
        <n v="5593"/>
        <n v="1737"/>
        <n v="974"/>
        <n v="6871"/>
        <n v="1266"/>
        <n v="296"/>
        <n v="2563"/>
        <n v="4506"/>
        <n v="1202"/>
        <n v="223"/>
        <n v="383"/>
        <n v="3169"/>
        <n v="1328"/>
        <n v="3491"/>
        <n v="235"/>
        <n v="4507"/>
        <n v="1025"/>
        <n v="607"/>
        <n v="7288"/>
        <n v="1580"/>
        <n v="9687"/>
        <n v="2363"/>
        <n v="181"/>
        <n v="716"/>
        <n v="3080"/>
        <n v="7708"/>
        <n v="1986"/>
        <n v="435"/>
        <n v="1397"/>
        <n v="2832"/>
        <n v="377"/>
        <n v="6695"/>
        <n v="1215"/>
        <n v="125"/>
        <n v="8814"/>
        <n v="2908"/>
        <n v="1337"/>
        <n v="7375"/>
        <n v="2261"/>
        <n v="82"/>
        <n v="817"/>
        <n v="3771"/>
        <n v="5425"/>
        <n v="2397"/>
        <n v="602"/>
        <n v="815"/>
        <n v="1615"/>
        <n v="458"/>
        <n v="834"/>
        <n v="1760"/>
        <n v="453"/>
        <n v="4408"/>
        <n v="1178"/>
        <n v="5947"/>
        <n v="2373"/>
        <n v="1310"/>
        <n v="8914"/>
        <n v="1714"/>
        <n v="3701"/>
        <n v="3628"/>
        <n v="1695"/>
        <n v="683"/>
        <n v="1733"/>
        <n v="1038"/>
        <n v="2755"/>
        <n v="365"/>
        <n v="5322"/>
        <n v="966"/>
        <n v="461"/>
        <n v="6800"/>
        <n v="2568"/>
        <n v="1434"/>
        <n v="7880"/>
        <n v="1693"/>
        <n v="514"/>
        <n v="3427"/>
        <n v="3749"/>
        <n v="1361"/>
        <n v="1921"/>
        <n v="638"/>
        <n v="1309"/>
        <n v="2658"/>
        <n v="579"/>
        <n v="5592"/>
        <n v="316"/>
        <n v="589"/>
        <n v="5689"/>
        <n v="1964"/>
        <n v="1722"/>
        <n v="8446"/>
        <n v="1816"/>
        <n v="603"/>
        <n v="4574"/>
        <n v="4180"/>
        <n v="1828"/>
        <n v="404"/>
        <n v="689"/>
        <n v="1898"/>
        <n v="849"/>
        <n v="3259"/>
        <n v="5059"/>
        <n v="915"/>
        <n v="561"/>
        <n v="7476"/>
        <n v="3069"/>
        <n v="1931"/>
        <n v="9723"/>
        <n v="2007"/>
        <n v="645"/>
        <n v="4159"/>
        <n v="5306"/>
        <n v="1920"/>
        <n v="663"/>
        <n v="2239"/>
        <n v="200"/>
        <n v="951"/>
        <n v="70"/>
        <n v="1190"/>
        <n v="2301"/>
        <n v="400"/>
        <n v="5333"/>
        <n v="848"/>
        <n v="7616"/>
        <n v="3100"/>
        <n v="10730"/>
        <n v="2197"/>
        <n v="4677"/>
        <n v="5112"/>
        <n v="1787"/>
        <n v="386"/>
        <n v="727"/>
        <n v="1377"/>
        <n v="118"/>
        <n v="2471"/>
        <n v="3699"/>
        <n v="704"/>
        <n v="6635"/>
        <n v="1313"/>
        <n v="949"/>
        <n v="9706"/>
        <n v="3629"/>
        <n v="3616"/>
        <n v="15999"/>
        <n v="3695"/>
        <n v="180"/>
        <n v="707"/>
        <n v="9455"/>
        <n v="5530"/>
        <n v="3003"/>
        <n v="797"/>
        <n v="2742"/>
        <n v="1253"/>
        <n v="2725"/>
        <n v="3869"/>
        <n v="8322"/>
        <n v="1369"/>
        <n v="953"/>
        <n v="9851"/>
        <n v="3698"/>
        <n v="3426"/>
        <n v="13718"/>
        <n v="2997"/>
        <n v="1042"/>
        <n v="7306"/>
        <n v="7258"/>
        <n v="2746"/>
        <n v="839"/>
        <n v="1209"/>
        <n v="2718"/>
        <n v="250"/>
        <n v="987"/>
        <n v="1883"/>
        <n v="3826"/>
        <n v="528"/>
        <n v="7906"/>
        <n v="100"/>
        <n v="653"/>
        <n v="7750"/>
        <n v="4112"/>
        <n v="2328"/>
        <n v="13076"/>
        <n v="2379"/>
        <n v="5060"/>
        <n v="4991"/>
        <n v="2334"/>
        <n v="581"/>
        <n v="1047"/>
        <n v="2680"/>
        <n v="1923"/>
        <n v="3285"/>
        <n v="5873"/>
        <n v="706"/>
        <n v="115"/>
        <n v="655"/>
        <n v="9969"/>
        <n v="4667"/>
        <n v="2443"/>
        <n v="13802"/>
        <n v="2533"/>
        <n v="4624"/>
        <n v="5505"/>
        <n v="1952"/>
        <n v="447"/>
        <n v="632"/>
        <n v="2907"/>
        <n v="911"/>
        <n v="1874"/>
        <n v="2800"/>
        <n v="628"/>
        <n v="6757"/>
        <n v="702"/>
        <n v="652"/>
        <n v="10266"/>
        <n v="5558"/>
        <n v="2358"/>
        <n v="12070"/>
        <n v="2552"/>
        <n v="609"/>
        <n v="4662"/>
        <n v="6701"/>
        <n v="1968"/>
        <n v="426"/>
        <n v="814"/>
        <n v="3515"/>
        <n v="221"/>
        <n v="1302"/>
        <n v="362"/>
        <n v="2188"/>
        <n v="3782"/>
        <n v="837"/>
        <n v="7790"/>
        <n v="714"/>
        <n v="198"/>
        <n v="13056"/>
        <n v="6773"/>
        <n v="3213"/>
        <n v="17077"/>
        <n v="3269"/>
        <n v="261"/>
        <n v="805"/>
        <n v="6375"/>
        <n v="8388"/>
        <n v="3559"/>
        <n v="971"/>
        <n v="1559"/>
        <n v="2738"/>
        <n v="8266"/>
        <n v="802"/>
        <n v="682"/>
        <n v="9711"/>
        <n v="4659"/>
        <n v="1958"/>
        <n v="12260"/>
        <n v="2848"/>
        <n v="376"/>
        <n v="3914"/>
        <n v="6509"/>
        <n v="3087"/>
        <n v="524"/>
        <n v="918"/>
        <n v="4370"/>
        <n v="1536"/>
        <n v="2514"/>
        <n v="4977"/>
        <n v="863"/>
        <n v="9609"/>
        <n v="1053"/>
        <n v="17292"/>
        <n v="7386"/>
        <n v="3940"/>
        <n v="20585"/>
        <n v="3727"/>
        <n v="382"/>
        <n v="1181"/>
        <n v="6897"/>
        <n v="10330"/>
        <n v="4704"/>
        <n v="1508"/>
        <n v="1004"/>
        <n v="1245"/>
        <n v="4019"/>
        <n v="408"/>
        <n v="166"/>
        <n v="390"/>
        <n v="7730"/>
        <n v="4020"/>
        <n v="8451"/>
        <n v="2131"/>
        <n v="534"/>
        <n v="3261"/>
        <n v="4720"/>
        <n v="1932"/>
        <n v="462"/>
        <n v="614"/>
        <n v="1584"/>
        <n v="2068"/>
        <n v="5300"/>
        <n v="9632"/>
        <n v="3937"/>
        <n v="1971"/>
        <n v="9822"/>
        <n v="2805"/>
        <n v="445"/>
        <n v="3763"/>
        <n v="5839"/>
        <n v="2326"/>
        <n v="1568"/>
        <n v="713"/>
        <n v="2088"/>
        <n v="2116"/>
        <n v="5755"/>
        <n v="455"/>
        <n v="9720"/>
        <n v="4798"/>
        <n v="3907"/>
        <n v="12043"/>
        <n v="2737"/>
        <n v="4313"/>
        <n v="6246"/>
        <n v="2710"/>
        <n v="511"/>
        <n v="1388"/>
        <n v="257"/>
        <n v="900"/>
        <n v="2178"/>
        <n v="2002"/>
        <n v="7209"/>
        <n v="321"/>
        <n v="10590"/>
        <n v="4461"/>
        <n v="3283"/>
        <n v="12444"/>
        <n v="3049"/>
        <n v="676"/>
        <n v="4336"/>
        <n v="5178"/>
        <n v="3141"/>
        <n v="489"/>
        <n v="1757"/>
        <n v="245"/>
        <n v="820"/>
        <n v="2195"/>
        <n v="2611"/>
        <n v="567"/>
        <n v="8417"/>
        <n v="502"/>
        <n v="11137"/>
        <n v="5051"/>
        <n v="3262"/>
        <n v="15716"/>
        <n v="3972"/>
        <n v="760"/>
        <n v="4906"/>
        <n v="6507"/>
        <n v="3775"/>
        <n v="851"/>
        <n v="1997"/>
        <n v="1765"/>
        <n v="3880"/>
        <n v="3976"/>
        <n v="977"/>
        <n v="5424"/>
        <n v="565"/>
        <n v="825"/>
        <n v="14300"/>
        <n v="5352"/>
        <n v="4861"/>
        <n v="19008"/>
        <n v="4345"/>
        <n v="1184"/>
        <n v="7743"/>
        <n v="7096"/>
        <n v="5327"/>
        <n v="1007"/>
        <n v="2372"/>
        <n v="1354"/>
        <n v="1865"/>
        <n v="5380"/>
        <n v="799"/>
        <n v="4080"/>
        <n v="1019"/>
        <n v="10237"/>
        <n v="4866"/>
        <n v="3359"/>
        <n v="14495"/>
        <n v="4383"/>
        <n v="224"/>
        <n v="4676"/>
        <n v="5403"/>
        <n v="5487"/>
        <n v="2625"/>
        <n v="5668"/>
        <n v="16367"/>
        <n v="12415"/>
        <n v="7580"/>
        <n v="1288"/>
        <n v="6457"/>
        <n v="4432"/>
        <n v="3073"/>
        <n v="3883"/>
        <n v="1259"/>
        <n v="2367"/>
        <n v="1636"/>
        <n v="821"/>
        <n v="2134"/>
        <n v="219"/>
        <n v="832"/>
        <n v="310"/>
        <n v="6557"/>
        <n v="15193"/>
        <n v="12605"/>
        <n v="8647"/>
        <n v="5145"/>
        <n v="1301"/>
        <n v="4006"/>
        <n v="5389"/>
        <n v="5103"/>
        <n v="2364"/>
        <n v="246"/>
        <n v="3733"/>
        <n v="2198"/>
        <n v="1017"/>
        <n v="2830"/>
        <n v="1075"/>
        <n v="1341"/>
        <n v="586"/>
        <n v="233"/>
        <n v="990"/>
        <n v="384"/>
        <n v="66"/>
        <n v="26668"/>
        <n v="7799"/>
        <n v="22742"/>
        <n v="13350"/>
        <n v="7933"/>
        <n v="5002"/>
        <n v="8393"/>
        <n v="8496"/>
        <n v="2584"/>
        <n v="5772"/>
        <n v="7057"/>
        <n v="767"/>
        <n v="3610"/>
        <n v="1514"/>
        <n v="2159"/>
        <n v="1387"/>
        <n v="824"/>
        <n v="1745"/>
        <n v="297"/>
      </sharedItems>
    </cacheField>
    <cacheField name="total_vehicles_sold" numFmtId="0">
      <sharedItems containsSemiMixedTypes="0" containsString="0" containsNumber="1" containsInteger="1" minValue="1" maxValue="387983"/>
    </cacheField>
    <cacheField name="Penetration Rate" numFmtId="0">
      <sharedItems containsSemiMixedTypes="0" containsString="0" containsNumber="1" minValue="0" maxValue="447.5609756097561" count="1954">
        <n v="0"/>
        <n v="0.15220700152207001"/>
        <n v="2.8216704288939048E-2"/>
        <n v="0.10752688172043011"/>
        <n v="0.24213075060532688"/>
        <n v="2.28675966155957E-2"/>
        <n v="6.65335994677312E-2"/>
        <n v="4.3668122270742356E-2"/>
        <n v="1.5867978419549348E-2"/>
        <n v="1.1363636363636365"/>
        <n v="2.6028110359187923E-2"/>
        <n v="0.42735042735042739"/>
        <n v="3.1318509238960228E-2"/>
        <n v="2.237637055269635E-2"/>
        <n v="6.5659881812212731E-2"/>
        <n v="1.8740629685157422E-2"/>
        <n v="0.13175230566534915"/>
        <n v="0.90909090909090906"/>
        <n v="0.11947431302270012"/>
        <n v="0.15015015015015015"/>
        <n v="2.9594554601953243E-2"/>
        <n v="2.6504108136761195E-2"/>
        <n v="0.17301038062283738"/>
        <n v="1.4285714285714286"/>
        <n v="0.15923566878980894"/>
        <n v="0.3003003003003003"/>
        <n v="3.1240237425804434E-2"/>
        <n v="0.10660980810234541"/>
        <n v="0.18796992481203006"/>
        <n v="0.81967213114754101"/>
        <n v="0.29761904761904762"/>
        <n v="2.4360535931790502E-2"/>
        <n v="2.7940765576976809E-2"/>
        <n v="0.2824858757062147"/>
        <n v="0.10905125408942204"/>
        <n v="0.28169014084507044"/>
        <n v="0.68027210884353739"/>
        <n v="0.23201856148491878"/>
        <n v="8.0256821829855537E-2"/>
        <n v="0.12300123001230012"/>
        <n v="0.11627906976744186"/>
        <n v="0.26737967914438499"/>
        <n v="6.1050061050061048E-2"/>
        <n v="0.19455252918287938"/>
        <n v="0.1303780964797914"/>
        <n v="9.1996320147194111E-2"/>
        <n v="0.10559662090813093"/>
        <n v="0.35087719298245612"/>
        <n v="7.0077084793272598E-2"/>
        <n v="0.33003300330033003"/>
        <n v="0.25641025641025639"/>
        <n v="4.0436716538617065E-2"/>
        <n v="5.8173356602675974E-2"/>
        <n v="8.4175084175084167E-2"/>
        <n v="0.62893081761006298"/>
        <n v="0.10810810810810811"/>
        <n v="8.4745762711864403E-2"/>
        <n v="7.6423385555980123E-3"/>
        <n v="0.27777777777777779"/>
        <n v="5"/>
        <n v="7.8678206136900075E-2"/>
        <n v="0.26809651474530832"/>
        <n v="0.61728395061728392"/>
        <n v="5.2438384897745147E-2"/>
        <n v="0.11210762331838565"/>
        <n v="0.24570024570024571"/>
        <n v="0.14556040756914121"/>
        <n v="0.33444816053511706"/>
        <n v="8.3822296730930432E-2"/>
        <n v="0.73529411764705876"/>
        <n v="0.27027027027027029"/>
        <n v="5.0787201625190445E-2"/>
        <n v="0.85470085470085477"/>
        <n v="0.1669449081803005"/>
        <n v="0.13531799729364005"/>
        <n v="0.28011204481792717"/>
        <n v="0.67567567567567566"/>
        <n v="0.18832391713747645"/>
        <n v="0.24752475247524752"/>
        <n v="0.52356020942408377"/>
        <n v="5.6306306306306307E-2"/>
        <n v="7.3855243722304287E-2"/>
        <n v="0.58823529411764708"/>
        <n v="0.15772870662460567"/>
        <n v="6.5876152832674575E-2"/>
        <n v="9.4339622641509441E-2"/>
        <n v="0.19493177387914229"/>
        <n v="6.997900629811056E-2"/>
        <n v="0.55248618784530379"/>
        <n v="0.12165450121654502"/>
        <n v="0.63291139240506333"/>
        <n v="9.2506938020351537E-2"/>
        <n v="5.3571428571428568"/>
        <n v="0.33175960188847775"/>
        <n v="6.9795847147094747E-2"/>
        <n v="0.14025245441795231"/>
        <n v="0.75532441802872707"/>
        <n v="0.55478502080443826"/>
        <n v="0.25307718854250549"/>
        <n v="1.9384853967433446E-2"/>
        <n v="8.7591240875912399E-2"/>
        <n v="0.53368121442125238"/>
        <n v="0.55790363482671168"/>
        <n v="3.7341299477221812E-2"/>
        <n v="0.57044387664151175"/>
        <n v="9.8019996079200145E-2"/>
        <n v="4.4667783361250699E-2"/>
        <n v="0.20663097586174511"/>
        <n v="0.39838521194093274"/>
        <n v="1.7349063150589868E-2"/>
        <n v="0.36656891495601174"/>
        <n v="0.31413612565445026"/>
        <n v="0.27439547247470419"/>
        <n v="1.0178117048346056"/>
        <n v="0.18171564634375589"/>
        <n v="0.30959752321981426"/>
        <n v="0.92951200619674668"/>
        <n v="0.89444115907746891"/>
        <n v="1.680672268907563"/>
        <n v="0.2539912917271408"/>
        <n v="0.41019630823322595"/>
        <n v="2.1404109589041095E-2"/>
        <n v="0.15143866733972741"/>
        <n v="0.63955395211544763"/>
        <n v="7.0274068868587489E-2"/>
        <n v="0.58536585365853655"/>
        <n v="0.11047282368537341"/>
        <n v="1.1460430540498683"/>
        <n v="1.8691588785046727"/>
        <n v="0.3150989203987809"/>
        <n v="2.9806259314456036E-2"/>
        <n v="9.0805902383654935E-2"/>
        <n v="0.88418430884184307"/>
        <n v="1.3974845278498702"/>
        <n v="0.10750909692358583"/>
        <n v="0.76560422291171382"/>
        <n v="6.5767839526471555E-2"/>
        <n v="4.2099354476564689E-2"/>
        <n v="0.53894520723726425"/>
        <n v="1.1671335200746966E-2"/>
        <n v="0.23553162853297444"/>
        <n v="0.28499050031665613"/>
        <n v="4.5454545454545459"/>
        <n v="0.45702678684778469"/>
        <n v="9.1945568223611621E-2"/>
        <n v="0.46972860125260957"/>
        <n v="0.24410089503661514"/>
        <n v="0.8714162176544934"/>
        <n v="1.0183299389002036"/>
        <n v="0.22276395427034296"/>
        <n v="4.131093362709997E-2"/>
        <n v="5.2479664130149567E-2"/>
        <n v="7.9681274900398405E-2"/>
        <n v="0.90573012939001862"/>
        <n v="0.75518852548082149"/>
        <n v="0.11659008298470612"/>
        <n v="0.75138586028426557"/>
        <n v="5.4034582132564846E-2"/>
        <n v="3.2161234991423676E-2"/>
        <n v="0.36176429664672327"/>
        <n v="0.42192069808697324"/>
        <n v="2.8572449016036287E-2"/>
        <n v="0.2630320420851267"/>
        <n v="0.41484471353290731"/>
        <n v="0.94602789569436019"/>
        <n v="3.1022180859314411E-2"/>
        <n v="0.1222921034241789"/>
        <n v="0.48780487804878048"/>
        <n v="0.25287356321839077"/>
        <n v="1.1914699855809365"/>
        <n v="1.3203613620569841"/>
        <n v="0.40698244581739723"/>
        <n v="1.8718412678604857E-2"/>
        <n v="5.8673968316057104E-2"/>
        <n v="0.62343572241183165"/>
        <n v="0.80217419892166741"/>
        <n v="0.20379369807179809"/>
        <n v="0.56082215959233639"/>
        <n v="7.3354116999816615E-2"/>
        <n v="4.3435769356064718E-2"/>
        <n v="0.46272044700541293"/>
        <n v="0.42175892643182367"/>
        <n v="1.249375312343828E-2"/>
        <n v="0.15957446808510636"/>
        <n v="0.30441400304414001"/>
        <n v="0.4904426559356137"/>
        <n v="9.218713989398479E-2"/>
        <n v="1.2445550715619167"/>
        <n v="0.32876712328767127"/>
        <n v="2.8863958174490794"/>
        <n v="2.6624902114330462"/>
        <n v="0.52828971246521761"/>
        <n v="4.7046172457826468E-2"/>
        <n v="0.3083247687564234"/>
        <n v="1.0604008034754986"/>
        <n v="0.74332593029053162"/>
        <n v="0.19564477713507997"/>
        <n v="0.53046594982078854"/>
        <n v="4.1109969167523124E-2"/>
        <n v="0.3125"/>
        <n v="3.9888312724371759E-2"/>
        <n v="0.62528318985047582"/>
        <n v="0.56845348775434312"/>
        <n v="1.7014036580178648E-2"/>
        <n v="0.31535793125197098"/>
        <n v="0.36028398855568505"/>
        <n v="0.50230790116752644"/>
        <n v="0.1199040767386091"/>
        <n v="0.66079295154185025"/>
        <n v="0.20932445290199808"/>
        <n v="1.9648959304131717"/>
        <n v="2.4034334763948499"/>
        <n v="0.44858523119392679"/>
        <n v="6.8763967680935192E-2"/>
        <n v="4.7562425683709872E-2"/>
        <n v="0.10403662089055349"/>
        <n v="0.88084301540124288"/>
        <n v="1.085015794533718"/>
        <n v="0.20933640360058614"/>
        <n v="0.88241390542181164"/>
        <n v="3.4305317324185243E-2"/>
        <n v="5.866478939340608E-2"/>
        <n v="0.67066989004133204"/>
        <n v="0.80427142470938084"/>
        <n v="4.3299415457891316E-2"/>
        <n v="0.36900369003690037"/>
        <n v="0.46348314606741575"/>
        <n v="0.46107946840249525"/>
        <n v="0.15732265446224256"/>
        <n v="0.83376758728504419"/>
        <n v="0.29021558872305137"/>
        <n v="1.5701918180274994"/>
        <n v="1.5467904098994587"/>
        <n v="0.54027504911591351"/>
        <n v="8.1072653570314943E-2"/>
        <n v="0.15037593984962408"/>
        <n v="0.8871108018785876"/>
        <n v="1.403831015481501"/>
        <n v="0.24085152668790305"/>
        <n v="1.8183744085869642"/>
        <n v="0.35328753680078506"/>
        <n v="3.3277870216306155E-2"/>
        <n v="0.49022649705243559"/>
        <n v="0.69529389042683321"/>
        <n v="3.3774655498513918E-2"/>
        <n v="0.30349013657056145"/>
        <n v="0.66772295156179262"/>
        <n v="0.49097244219195441"/>
        <n v="4.4530206323289301E-2"/>
        <n v="0.13913734843967401"/>
        <n v="0.60453400503778332"/>
        <n v="0.13694878115584772"/>
        <n v="2.1926699912926462"/>
        <n v="1.454823889739663"/>
        <n v="0.67141739094616304"/>
        <n v="6.868560724320949E-2"/>
        <n v="7.0455612963832778E-2"/>
        <n v="0.94194422212645446"/>
        <n v="1.0945039425679652"/>
        <n v="0.25380710659898476"/>
        <n v="4.743406256389286"/>
        <n v="0.43159257660768235"/>
        <n v="0.3289473684210526"/>
        <n v="5.6475903614457826E-2"/>
        <n v="0.57304341000078496"/>
        <n v="0.71172283983295093"/>
        <n v="6.2178006750755015E-2"/>
        <n v="0.88992974238875888"/>
        <n v="0.46142924751538095"/>
        <n v="0.34449988120693753"/>
        <n v="0.18057060310581438"/>
        <n v="0.46082949308755761"/>
        <n v="0.23569745018212984"/>
        <n v="2.0645728091368327"/>
        <n v="2.1940928270042197"/>
        <n v="0.44165186905249737"/>
        <n v="0.14745080247263653"/>
        <n v="9.7087378640776698E-2"/>
        <n v="0.11507479861910241"/>
        <n v="0.9514271407110666"/>
        <n v="1.2155266326472105"/>
        <n v="0.22075055187637968"/>
        <n v="0.73521189757352112"/>
        <n v="0.4594962559564329"/>
        <n v="7.1486928104575159E-2"/>
        <n v="0.67359789134573145"/>
        <n v="0.59041670732897433"/>
        <n v="4.2996222474739713E-2"/>
        <n v="0.70738033482669183"/>
        <n v="0.67771084337349397"/>
        <n v="0.67599434051249807"/>
        <n v="4.8764629388816649E-2"/>
        <n v="0.14139271827500885"/>
        <n v="0.56671818650180328"/>
        <n v="0.50994390617032126"/>
        <n v="2.3635786802030458"/>
        <n v="5.3448275862068968"/>
        <n v="0.5330667999333667"/>
        <n v="0.17122240567479974"/>
        <n v="0.13827433628318583"/>
        <n v="0.14960461637101946"/>
        <n v="9.22722029988466E-2"/>
        <n v="1.1502761801719721"/>
        <n v="2.2435677530017153"/>
        <n v="0.19513925847081781"/>
        <n v="2.8454645495991198"/>
        <n v="0.53752737407923556"/>
        <n v="5.2831783601014377E-2"/>
        <n v="0.78320167443116595"/>
        <n v="0.80785111603135662"/>
        <n v="7.7249903437620698E-2"/>
        <n v="0.62827225130890052"/>
        <n v="0.6085192697768762"/>
        <n v="1.8518518518518516"/>
        <n v="0.75466520307354557"/>
        <n v="2.7468754291992858E-2"/>
        <n v="0.179265013444876"/>
        <n v="0.61430451952610798"/>
        <n v="0.45238095238095238"/>
        <n v="1.6436309301456855"/>
        <n v="6.1736770691994565"/>
        <n v="0.95486443992790582"/>
        <n v="6.9813651253960579E-2"/>
        <n v="8.8994363690299616E-2"/>
        <n v="8.2406262875978575E-2"/>
        <n v="9.877518767285659E-2"/>
        <n v="1.0375783822799658"/>
        <n v="1.9906182343035845"/>
        <n v="0.30130853994490359"/>
        <n v="5.1808259141894268"/>
        <n v="0.50836339783535589"/>
        <n v="0.36719706242350064"/>
        <n v="3.6913990402362491E-2"/>
        <n v="0.64722565631590423"/>
        <n v="0.81537565521258015"/>
        <n v="6.138316737143637E-2"/>
        <n v="0.49677098857426727"/>
        <n v="0.48014990045672795"/>
        <n v="0.75052119527449612"/>
        <n v="3.147623544224111E-2"/>
        <n v="0.13375689683999331"/>
        <n v="0.55376095985233043"/>
        <n v="0.41143797572515944"/>
        <n v="3.5797862247802161"/>
        <n v="2.2302158273381294"/>
        <n v="0.6444561694429789"/>
        <n v="6.578553914239578E-2"/>
        <n v="0.12738853503184713"/>
        <n v="6.714413607878246E-2"/>
        <n v="0.19719544259421559"/>
        <n v="1.2889054664511583"/>
        <n v="1.7036302812538719"/>
        <n v="0.31102891728312038"/>
        <n v="1.0909427100989244"/>
        <n v="0.56901615271659323"/>
        <n v="0.28490028490028491"/>
        <n v="2.9565388784862517E-2"/>
        <n v="0.57327358987875587"/>
        <n v="0.88005028858791934"/>
        <n v="3.4190159450470888E-2"/>
        <n v="1.1904761904761905"/>
        <n v="0.46728971962616817"/>
        <n v="0.85173956979933596"/>
        <n v="0.10353498003253957"/>
        <n v="0.18475750577367206"/>
        <n v="0.88967971530249124"/>
        <n v="0.54582670002274281"/>
        <n v="4.9361590101355795"/>
        <n v="3.75"/>
        <n v="0.70337447139035125"/>
        <n v="0.16900179905140927"/>
        <n v="7.9407093700370565E-2"/>
        <n v="4.1884816753926697E-2"/>
        <n v="6.9670227589410133E-2"/>
        <n v="1.1517874211431849"/>
        <n v="1.6426843244619891"/>
        <n v="0.3067703502889349"/>
        <n v="2.320144936006078"/>
        <n v="0.28544243577545197"/>
        <n v="0.71646068421995346"/>
        <n v="0.27548209366391185"/>
        <n v="2.03190084323885E-2"/>
        <n v="0.727400715668446"/>
        <n v="1.0429574555968608"/>
        <n v="8.4704349242547647E-2"/>
        <n v="0.55724417426545081"/>
        <n v="0.91116173120728927"/>
        <n v="0.7065544197233915"/>
        <n v="0.15450643776824036"/>
        <n v="0.28865235432076491"/>
        <n v="0.95333667837431013"/>
        <n v="0.81362827358250689"/>
        <n v="1.084010840108401"/>
        <n v="1.7909847061980146"/>
        <n v="5.5141579731743668"/>
        <n v="1.2866524129505192"/>
        <n v="0.14972646127267492"/>
        <n v="5.785363031530228E-2"/>
        <n v="9.4361877801368246E-2"/>
        <n v="0.4637539663168172"/>
        <n v="1.5733882631371345"/>
        <n v="2.0926847021715393"/>
        <n v="0.33653846153846156"/>
        <n v="3.0404361143114058"/>
        <n v="0.5538248528902735"/>
        <n v="1.1138613861386137"/>
        <n v="3.1955688112484025E-2"/>
        <n v="1.0030238218157681"/>
        <n v="0.96639471639471641"/>
        <n v="6.1107117181883532E-2"/>
        <n v="0.95983834301591309"/>
        <n v="1.0824313072439635"/>
        <n v="0.93236643480834691"/>
        <n v="0.16250553996158959"/>
        <n v="0.19175455417066153"/>
        <n v="0.77519379844961245"/>
        <n v="0.65999089667728728"/>
        <n v="2.7279521674140508"/>
        <n v="6.9255663430420711"/>
        <n v="1.2451991105720639"/>
        <n v="0.76971321055932496"/>
        <n v="0.16583747927031509"/>
        <n v="0.19663535066637536"/>
        <n v="0.16718414139001672"/>
        <n v="1.8528102680881897"/>
        <n v="1.9475755352497834"/>
        <n v="0.39345982338025703"/>
        <n v="3.1282051282051282"/>
        <n v="0.18993352326685661"/>
        <n v="0.54347826086956519"/>
        <n v="0.73421439060205573"/>
        <n v="7.434944237918216E-2"/>
        <n v="0.79581805414683615"/>
        <n v="0.98710039259674709"/>
        <n v="6.9658307669746303E-2"/>
        <n v="0.89005235602094246"/>
        <n v="1.118864292589028"/>
        <n v="0.85435856360966489"/>
        <n v="0.14852220406950839"/>
        <n v="0.29928172386272944"/>
        <n v="0.9984235417761429"/>
        <n v="0.88072471061902358"/>
        <n v="2.7152926754520381"/>
        <n v="1.8612521150592216"/>
        <n v="0.97577531712697807"/>
        <n v="0.87894311135076841"/>
        <n v="5.6866647711117428E-2"/>
        <n v="6.978367062107467E-2"/>
        <n v="0.37128712871287128"/>
        <n v="1.5173047985286741"/>
        <n v="1.6246259085079091"/>
        <n v="3.3457249070631967"/>
        <n v="0.45132576944775282"/>
        <n v="2.4693201901774824"/>
        <n v="0.75227431770468856"/>
        <n v="0.52770448548812665"/>
        <n v="3.0263290628467669E-2"/>
        <n v="1.1528064875178883"/>
        <n v="0.86898395721925137"/>
        <n v="5.8189153541779816E-2"/>
        <n v="0.94470686301750484"/>
        <n v="1.1920242739488514"/>
        <n v="0.76221416968636757"/>
        <n v="0.14959723820483314"/>
        <n v="0.26340545625587958"/>
        <n v="1.2269938650306749"/>
        <n v="1.2569130216189039"/>
        <n v="3.3461210571184994"/>
        <n v="2.4896265560165975"/>
        <n v="1.1911401481953627"/>
        <n v="0.34653465346534656"/>
        <n v="0.14209591474245115"/>
        <n v="9.0252707581227443E-2"/>
        <n v="0.74109490796079369"/>
        <n v="1.9613303628262253"/>
        <n v="2.0305866707585292"/>
        <n v="0.55054151624548742"/>
        <n v="2.7910709508664504"/>
        <n v="0.19102196752626552"/>
        <n v="0.67328732536609992"/>
        <n v="0.23310023310023309"/>
        <n v="4.4603033006244429E-2"/>
        <n v="1.1987532965715655"/>
        <n v="1.0267037159139076"/>
        <n v="0.1009790578214866"/>
        <n v="0.94585779517286361"/>
        <n v="1.0720822801359715"/>
        <n v="0.70588235294117652"/>
        <n v="0.14610173993890291"/>
        <n v="0.24087221095334685"/>
        <n v="0.66061106523534263"/>
        <n v="0.6924643584521385"/>
        <n v="0.46296296296296291"/>
        <n v="3.4008488690700047"/>
        <n v="1.7937219730941705"/>
        <n v="0.60083926754832151"/>
        <n v="0.18160651920838183"/>
        <n v="5.8021467943138963E-2"/>
        <n v="0.17559262510974538"/>
        <n v="0.35438144329896909"/>
        <n v="2.1578322026752521"/>
        <n v="2.4856142848668208"/>
        <n v="0.28568837293669508"/>
        <n v="2.2769147223676809"/>
        <n v="0.62792056074766356"/>
        <n v="0.53050397877984079"/>
        <n v="2.843062926459439E-2"/>
        <n v="0.8995502248875562"/>
        <n v="0.99864314789687925"/>
        <n v="4.9322404114897717E-2"/>
        <n v="0.96842920782490793"/>
        <n v="1.4499460126484651"/>
        <n v="1.5146683673469388"/>
        <n v="0.13027618551328818"/>
        <n v="9.5313741064336779E-2"/>
        <n v="2.6766125493637558"/>
        <n v="0.85803432137285496"/>
        <n v="0.43956043956043955"/>
        <n v="3.0284030346730204"/>
        <n v="1.4468558708959376"/>
        <n v="1.0328068043742407"/>
        <n v="0.62729931138571837"/>
        <n v="3.8948393378773129E-2"/>
        <n v="0.32209576980888982"/>
        <n v="2.3880091455669405"/>
        <n v="2.1287744809065305"/>
        <n v="0.51063829787234039"/>
        <n v="3.2486156467414458"/>
        <n v="0.90862334990570881"/>
        <n v="1.1508951406649617"/>
        <n v="0.74088644112247581"/>
        <n v="1.5411298315163529"/>
        <n v="3.4497898764347987E-2"/>
        <n v="0.59626851317561069"/>
        <n v="1.1562350692785475"/>
        <n v="1.3100436681222707"/>
        <n v="1.7727877086718864"/>
        <n v="4.7387750266556096E-2"/>
        <n v="0.10521885521885521"/>
        <n v="2.0344980097302079"/>
        <n v="1.0290712631849754"/>
        <n v="0.54794520547945202"/>
        <n v="5.1058610895946295"/>
        <n v="1.7201834862385321"/>
        <n v="0.94155138697762009"/>
        <n v="0.97130000548757056"/>
        <n v="0.17386984600099353"/>
        <n v="7.5414781297134248E-2"/>
        <n v="0.55290273938175416"/>
        <n v="1.9781410893324902"/>
        <n v="1.7950725859887959"/>
        <n v="0.31463502337288746"/>
        <n v="2.735796681265807"/>
        <n v="0.6348246674727932"/>
        <n v="0.57971014492753625"/>
        <n v="0.87066645559601075"/>
        <n v="2.0098014949754961"/>
        <n v="4.7741461623209691E-2"/>
        <n v="0.61839732027827876"/>
        <n v="0.80775444264943452"/>
        <n v="1.122969837587007"/>
        <n v="6.9060773480662974E-2"/>
        <n v="0.28787878787878785"/>
        <n v="2"/>
        <n v="1.1475409836065573"/>
        <n v="1.839604290557439"/>
        <n v="2.3305084745762712"/>
        <n v="0.81983061990022821"/>
        <n v="0.56032427277062469"/>
        <n v="0.11927480916030535"/>
        <n v="9.4228504122497059E-2"/>
        <n v="0.81738437001594899"/>
        <n v="2.2567375341201799"/>
        <n v="1.9922395320553659"/>
        <n v="0.384508219559766"/>
        <n v="1.8647545604184987"/>
        <n v="0.33632286995515698"/>
        <n v="0.81236062440267609"/>
        <n v="0.29880478087649404"/>
        <n v="0.86029860687128823"/>
        <n v="0.82685223086369219"/>
        <n v="6.274282680566616E-2"/>
        <n v="0.31746031746031744"/>
        <n v="1.3565255442511759"/>
        <n v="1.7501508750754375"/>
        <n v="0.18494807227201593"/>
        <n v="0.7520026156612718"/>
        <n v="2.8626880155264436"/>
        <n v="1.7397521448999045"/>
        <n v="0.72992700729927007"/>
        <n v="3.4405990690143695"/>
        <n v="4.7159090909090908"/>
        <n v="0.93914610479622962"/>
        <n v="0.8903133903133903"/>
        <n v="0.53137651821862342"/>
        <n v="0.17981568891885816"/>
        <n v="0.77940481813887574"/>
        <n v="2.820900306818702"/>
        <n v="4.5333150722454292"/>
        <n v="0.83261058109280139"/>
        <n v="3.2935203566895561"/>
        <n v="0.66137566137566139"/>
        <n v="1.1117287381878822"/>
        <n v="0.42674253200568996"/>
        <n v="0.15299617509562261"/>
        <n v="1.8522030469688349"/>
        <n v="1.6366350357180937"/>
        <n v="0.18482010842779695"/>
        <n v="0.57716436637390212"/>
        <n v="1.7630990812018872"/>
        <n v="2.2282328696548168"/>
        <n v="0.24026910139356081"/>
        <n v="0.7434356216387219"/>
        <n v="5.0598686751641555"/>
        <n v="1.855831217034577"/>
        <n v="0.41237113402061859"/>
        <n v="8.2841506599420534"/>
        <n v="4.5920459204592046"/>
        <n v="1.9093627789279963"/>
        <n v="2.2137652573444098"/>
        <n v="0.19585898153329601"/>
        <n v="0.31551596139569416"/>
        <n v="1.1134903640256959"/>
        <n v="3.7701018850509422"/>
        <n v="4.4768876127310229"/>
        <n v="1.0783316378433367"/>
        <n v="3.2412376907639895"/>
        <n v="1.1638880150990878"/>
        <n v="0.40040040040040037"/>
        <n v="0.10458567980691875"/>
        <n v="2.3135547087642894"/>
        <n v="2.5800912746825717"/>
        <n v="2.735562310030395"/>
        <n v="1.2607500146258701"/>
        <n v="1.0443864229765014"/>
        <n v="3.9307649357900614"/>
        <n v="3.1124636879236411"/>
        <n v="0.28481913984619767"/>
        <n v="0.68493150684931503"/>
        <n v="2.49798549556809"/>
        <n v="1.6732637639438646"/>
        <n v="3.7076912724581121"/>
        <n v="3.4905082669932641"/>
        <n v="1.8874556254613195"/>
        <n v="1.6564753125855618"/>
        <n v="0.23195876288659795"/>
        <n v="0.1072961373390558"/>
        <n v="0.91100210231254386"/>
        <n v="3.4066523605150216"/>
        <n v="6.9458074364845706"/>
        <n v="0.87203965485588386"/>
        <n v="3.2233416345936154"/>
        <n v="0.18281535648994515"/>
        <n v="1.5804327375352776"/>
        <n v="0.22601191699198686"/>
        <n v="2.0240662168741741"/>
        <n v="2.13837826250067"/>
        <n v="1.1324394113803937"/>
        <n v="0.96173521587886224"/>
        <n v="1.9002375296912115"/>
        <n v="2.6683137739345275"/>
        <n v="0.42893909064912783"/>
        <n v="0.67006554989075018"/>
        <n v="3.2472613458528947"/>
        <n v="4.8877146631439894"/>
        <n v="0.96153846153846156"/>
        <n v="4.7383948461677408"/>
        <n v="4.5260915867944629"/>
        <n v="2.7551416375630575"/>
        <n v="0.99443868413611092"/>
        <n v="0.5890603085553997"/>
        <n v="0.27477919528949951"/>
        <n v="0.77812828601472139"/>
        <n v="4.4201584000707932"/>
        <n v="6.4376813550172081"/>
        <n v="1.0890454836643177"/>
        <n v="3.2320418431450579"/>
        <n v="3.3613445378151261"/>
        <n v="0.19474196689386564"/>
        <n v="1.7644093429675682"/>
        <n v="0.63626723223753978"/>
        <n v="0.57029057662713856"/>
        <n v="2.5933032122299933"/>
        <n v="2.5446149405935832"/>
        <n v="0.45871559633027525"/>
        <n v="1.3675213675213675"/>
        <n v="1.304812834224599"/>
        <n v="3.7130996309963096"/>
        <n v="2.3597035244289821"/>
        <n v="0.41475336987113015"/>
        <n v="0.84773394196283014"/>
        <n v="2.9649595687331538"/>
        <n v="3.1232876712328768"/>
        <n v="5.9467022832792722"/>
        <n v="4.4143613890523836"/>
        <n v="2.8112288050263801"/>
        <n v="1.2443813579370713"/>
        <n v="0.5510440835266821"/>
        <n v="0.40567951318458417"/>
        <n v="1.1111111111111112"/>
        <n v="4.6417103605251393"/>
        <n v="6.1505316561262076"/>
        <n v="0.97922577102589914"/>
        <n v="3.7705508885746766"/>
        <n v="0.21052631578947367"/>
        <n v="1.5154095011067596"/>
        <n v="0.87912087912087911"/>
        <n v="0.7205840523371575"/>
        <n v="2.4462469421913222"/>
        <n v="2.4895543175487465"/>
        <n v="0.53333333333333333"/>
        <n v="1.2852377526326115"/>
        <n v="0.95606646938310946"/>
        <n v="2.9158304804627551"/>
        <n v="1.8404907975460123"/>
        <n v="2.3020527859237538"/>
        <n v="0.18709073900841908"/>
        <n v="0.31161089283294946"/>
        <n v="1.1177490846020428"/>
        <n v="3.0524505588993982"/>
        <n v="2.8093245666467421"/>
        <n v="1.0230179028132993"/>
        <n v="5.4367026496565263"/>
        <n v="4.8303622771707877"/>
        <n v="2.4932444604575754"/>
        <n v="0.77213596307175825"/>
        <n v="0.30333670374115268"/>
        <n v="0.24802705749718151"/>
        <n v="0.77306733167082298"/>
        <n v="5.2733868877947652"/>
        <n v="6.2205399228681619"/>
        <n v="1.2764776616409212"/>
        <n v="3.0569258910259962"/>
        <n v="1.405152224824356"/>
        <n v="0.29126213592233008"/>
        <n v="2.3324630113141862"/>
        <n v="0.86526576019777501"/>
        <n v="0.85454207690878692"/>
        <n v="2.8796928327645053"/>
        <n v="3.0652459494964241"/>
        <n v="0.34602076124567477"/>
        <n v="1.4376668720476484"/>
        <n v="1.2571157495256167"/>
        <n v="2.2068795462951547"/>
        <n v="1.639344262295082"/>
        <n v="1.4059753954305798"/>
        <n v="0.35682426404995543"/>
        <n v="0.35728463676061928"/>
        <n v="0.99362579677540297"/>
        <n v="4.1300980898296338"/>
        <n v="2.7727390515677639"/>
        <n v="2.7756749936916481"/>
        <n v="4.501607717041801"/>
        <n v="2.0021898951978727"/>
        <n v="0.77414598181371341"/>
        <n v="0.27672955974842767"/>
        <n v="0.30972537683254181"/>
        <n v="1.2871287128712872"/>
        <n v="4.2358774570568443"/>
        <n v="4.0464016713398205"/>
        <n v="0.97569474692917502"/>
        <n v="2.6637456745251313"/>
        <n v="0.24691358024691357"/>
        <n v="2.3241006049028972"/>
        <n v="1.4659685863874345"/>
        <n v="0.65257113025319757"/>
        <n v="2.6782091167320439"/>
        <n v="2.5109402217784766"/>
        <n v="0.42918454935622319"/>
        <n v="1.6158771665158067"/>
        <n v="1.167406023815083"/>
        <n v="1.9558290297769474"/>
        <n v="0.8375922771152754"/>
        <n v="0.39880358923230308"/>
        <n v="0.28472394156969549"/>
        <n v="1.1516314779270633"/>
        <n v="3.6217303822937628"/>
        <n v="2.0786376158276982"/>
        <n v="1.2820512820512819"/>
        <n v="2.4087221095334685"/>
        <n v="2.4634059264548376"/>
        <n v="1.7192677494703676"/>
        <n v="0.38261592846745685"/>
        <n v="0.24436600597339125"/>
        <n v="0.20316027088036118"/>
        <n v="0.47826086956521735"/>
        <n v="3.895137280846841"/>
        <n v="3.6008757627987142"/>
        <n v="0.99591419816138926"/>
        <n v="2.0179736664886332"/>
        <n v="0.26338893766461807"/>
        <n v="1.5895498898331761"/>
        <n v="1.0964912280701753"/>
        <n v="0.6710866752910738"/>
        <n v="2.2927366104181952"/>
        <n v="2.4175237077601173"/>
        <n v="0.63829787234042545"/>
        <n v="1.6364699006428989"/>
        <n v="0.70854983467170529"/>
        <n v="2.4192653423593389"/>
        <n v="0.87821257910370654"/>
        <n v="0.18001800180018002"/>
        <n v="0.25313785465668176"/>
        <n v="0.9393539881344759"/>
        <n v="4.1231126596980259"/>
        <n v="1.6056910569105691"/>
        <n v="1.935483870967742"/>
        <n v="3.1532899933167262"/>
        <n v="4.1547277936962752"/>
        <n v="1.5814941579133719"/>
        <n v="1.0709244024728619"/>
        <n v="0.22831050228310501"/>
        <n v="0.21724961981316535"/>
        <n v="0.62021914409758117"/>
        <n v="4.4986745672852022"/>
        <n v="4.420878666850296"/>
        <n v="0.82075333431042063"/>
        <n v="2.979247124729449"/>
        <n v="1.5294117647058825"/>
        <n v="0.70707070707070707"/>
        <n v="0.82485082485082484"/>
        <n v="2.4484196084639334"/>
        <n v="1.9617528755909959"/>
        <n v="0.60362173038229372"/>
        <n v="1.5159590217326939"/>
        <n v="0.74528715475668561"/>
        <n v="2.3866827115924591"/>
        <n v="1.1922141119221412"/>
        <n v="0.24469820554649263"/>
        <n v="0.32663316582914576"/>
        <n v="0.55096418732782371"/>
        <n v="4.8753462603878122"/>
        <n v="1.6845329249617151"/>
        <n v="0.50847457627118642"/>
        <n v="2.8808567603748325"/>
        <n v="3.8476794922649744"/>
        <n v="1.8158952179381003"/>
        <n v="0.97718389237342052"/>
        <n v="0.3536067892503536"/>
        <n v="0.36137321822927121"/>
        <n v="0.59844404548174746"/>
        <n v="3.1335773101555353"/>
        <n v="5.1071627758744329"/>
        <n v="0.79808924618431787"/>
        <n v="2.7321269036587643"/>
        <n v="0.81300813008130091"/>
        <n v="0.14419610670511895"/>
        <n v="2.491203377902885"/>
        <n v="0.98522167487684731"/>
        <n v="2.2102845895185763"/>
        <n v="3.1501446226663163"/>
        <n v="1.0446922139979387"/>
        <n v="0.87069284920340861"/>
        <n v="2.9764959458072462"/>
        <n v="1.1428571428571428"/>
        <n v="1.8169112508735148"/>
        <n v="0.17590149516270889"/>
        <n v="0.36986808038466279"/>
        <n v="1.2322472848788637"/>
        <n v="8.689839572192513"/>
        <n v="2.6013986013986012"/>
        <n v="1.0245901639344261"/>
        <n v="4.895273736946943"/>
        <n v="3.8192576654115116"/>
        <n v="2.1058294585558928"/>
        <n v="0.91990885306776937"/>
        <n v="0.28021015761821366"/>
        <n v="0.33105274773780624"/>
        <n v="0.61714285714285722"/>
        <n v="5.0527144669495598"/>
        <n v="5.3290855115487652"/>
        <n v="1.3763352506162694"/>
        <n v="3.4924872718241651"/>
        <n v="0.97087378640776689"/>
        <n v="2.5549450549450547"/>
        <n v="1.3953488372093024"/>
        <n v="0.85093896713615025"/>
        <n v="2.6601437089130102"/>
        <n v="2.7018601267795908"/>
        <n v="0.81799591002045002"/>
        <n v="1.6919209077937079"/>
        <n v="0.68139963167587481"/>
        <n v="1.896858328393598"/>
        <n v="0.89998646636892687"/>
        <n v="2.569981657229444"/>
        <n v="3.5099122521936947"/>
        <n v="2.1999648567914249"/>
        <n v="0.84994138335287228"/>
        <n v="447.5609756097561"/>
        <n v="2.2899710304869636"/>
        <n v="6.25"/>
        <n v="0.88999275587291726"/>
        <n v="1.4799724377602683"/>
        <n v="0.28997514498757249"/>
        <n v="0.97998331943286077"/>
        <n v="1.8398706025070766"/>
        <n v="1.7998630538980729"/>
        <n v="0.70000000000000007"/>
        <n v="1.4499587410114347"/>
        <n v="0.61992304403591281"/>
        <n v="0.90993500464252552"/>
        <n v="0.1899696048632219"/>
        <n v="3.6894036894036892"/>
        <n v="6.2192118226600988"/>
        <n v="0.8"/>
        <n v="0.26998961578400832"/>
        <n v="0.56925996204933582"/>
        <n v="1.6166281755196306"/>
        <n v="0.42589437819420783"/>
        <n v="1.0599946193166532"/>
        <n v="3.3799790645143517"/>
        <n v="3.7199742060293404"/>
        <n v="2.5798898668863548"/>
        <n v="2.6998798892892579"/>
        <n v="1.0499852114758947"/>
        <n v="0.80998613037447986"/>
        <n v="5.5695790245094052"/>
        <n v="1.9799673887724203"/>
        <n v="3.329981003464074"/>
        <n v="0.34995625546806652"/>
        <n v="3.2196669310071369"/>
        <n v="2.4"/>
        <n v="0.78997936089957999"/>
        <n v="2.0897959183673471"/>
        <n v="1.2"/>
        <n v="2.1798044067397195"/>
        <n v="0.89993571887722301"/>
        <n v="1.0298661174047374"/>
        <n v="0.56993588221325109"/>
        <n v="5.5869074492099324"/>
        <n v="0.92936802973977695"/>
        <n v="6.3588190764572294"/>
        <n v="1.3593882752761257"/>
        <n v="0.23996509598603841"/>
        <n v="2.258064516129032"/>
        <n v="1.1261261261261262"/>
        <n v="0.31720856463124503"/>
        <n v="0.33783783783783783"/>
        <n v="2.9299951121490251"/>
        <n v="1.1299927378358749"/>
        <n v="5.5399798138387348"/>
        <n v="3.3899072188277888"/>
        <n v="2.9099279896116164"/>
        <n v="5.6397359320968246"/>
        <n v="6.3198903398023223"/>
        <n v="2.5999056010069226"/>
        <n v="1.4199655765920827"/>
        <n v="0.96995184155192293"/>
        <n v="4.6695585608573609"/>
        <n v="0.70997990622906892"/>
        <n v="2.7598896044158234"/>
        <n v="0.91998884862001673"/>
        <n v="6.1194214365187296"/>
        <n v="1.2899678565386568"/>
        <n v="1.1599375418246711"/>
        <n v="7.1098265895953761"/>
        <n v="1.059850374064838"/>
        <n v="0.4"/>
        <n v="0.53956834532374098"/>
        <n v="9.1962905718701702"/>
        <n v="0.47984644913627633"/>
        <n v="0.25"/>
        <n v="0.40993489269351335"/>
        <n v="0.93240093240093236"/>
        <n v="0.54054054054054057"/>
        <n v="0.68722022571086316"/>
        <n v="2.3068810967571844E-2"/>
        <n v="5.7984603237268055E-2"/>
        <n v="0.5"/>
        <n v="0.35039906560249173"/>
        <n v="1.9110517810721563"/>
        <n v="1.0669828097213989"/>
        <n v="0.19997959391898787"/>
        <n v="0.32498873801402922"/>
        <n v="0.20642201834862386"/>
        <n v="0.32004655222577832"/>
        <n v="0.29663687938002892"/>
        <n v="2.5825705663648941"/>
        <n v="0.65771206441760377"/>
        <n v="0.42724899121765963"/>
        <n v="0.94034933538393939"/>
        <n v="6.5616797900262466E-2"/>
        <n v="0.51687278434768491"/>
        <n v="0.69740410693529642"/>
        <n v="3.6964021685559387E-2"/>
        <n v="0.66560170394036211"/>
        <n v="1.2047409388991064"/>
        <n v="0.12405687753917587"/>
        <n v="0.44695675036150911"/>
        <n v="1.3660165439781437E-2"/>
        <n v="0.48585931834662799"/>
        <n v="1.4472827266806571E-2"/>
        <n v="0.11363636363636363"/>
        <n v="7.1240105540897103"/>
        <n v="0.31718483497411654"/>
        <n v="0.23239917976760083"/>
        <n v="0.2324230098779779"/>
        <n v="2.6096033402922756"/>
        <n v="0.17988929889298894"/>
        <n v="2.8328611898017"/>
        <n v="1.4232209737827715"/>
        <n v="1.136705358753834"/>
        <n v="0.47457627118644063"/>
        <n v="0.95541401273885351"/>
        <n v="0.14617847695948769"/>
        <n v="0.17551324327199233"/>
        <n v="1.3286987722150585"/>
        <n v="1.6953980116372117E-2"/>
        <n v="0.20290835306053431"/>
        <n v="2.0756936276205631E-2"/>
        <n v="0.6850205134869215"/>
        <n v="2.656512884087488E-2"/>
        <n v="6.6487382282601148E-2"/>
        <n v="0.43385311871227361"/>
        <n v="0.31897926634768742"/>
        <n v="0.9240061299918868"/>
        <n v="1.1089367253750815"/>
        <n v="0.35012939564621709"/>
        <n v="0.23156116030916543"/>
        <n v="0.49038838760298159"/>
        <n v="1.0026506857208712"/>
        <n v="0.12524975397369756"/>
        <n v="2.8863003814039789"/>
        <n v="1.0320843616782589"/>
        <n v="0.24964807320077423"/>
        <n v="1.186449705717862"/>
        <n v="0.63381192601215885"/>
        <n v="1.211410707307542"/>
        <n v="0.30350959688795792"/>
        <n v="0.86107442023775682"/>
        <n v="1.4602739119853088"/>
        <n v="3.4794579609619944E-2"/>
        <n v="0.37886545156665979"/>
        <n v="1.7816313804673814E-2"/>
        <n v="1.3943092925298719"/>
        <n v="9.768660361440433E-2"/>
        <n v="0.2678495507496953"/>
        <n v="0.85536547433903576"/>
        <n v="0.8256641211409177"/>
        <n v="0.42613636363636359"/>
        <n v="3.2779002203967145"/>
        <n v="3.778040141676505"/>
        <n v="0.52155417316181285"/>
        <n v="0.54747507762706327"/>
        <n v="0.27510316368638238"/>
        <n v="2.0091053048297702"/>
        <n v="0.3659528327460016"/>
        <n v="4.0285234699586914"/>
        <n v="1.0999879387287419"/>
        <n v="0.47328798918198883"/>
        <n v="1.4382234756953238"/>
        <n v="0.85084033613445376"/>
        <n v="1.0579064587973273"/>
        <n v="1.1665015956861451"/>
        <n v="2.0473049266060497"/>
        <n v="2.280796039345971"/>
        <n v="0.14081234315456828"/>
        <n v="0.61949788066514511"/>
        <n v="4.6957542555272944E-2"/>
        <n v="1.1389872248730182"/>
        <n v="0.10359803960632745"/>
        <n v="0.34970156358709581"/>
        <n v="1.3768115942028984"/>
        <n v="0.86573787785093304"/>
        <n v="0.34246575342465752"/>
        <n v="3.8167938931297711"/>
        <n v="0.94991364421416236"/>
        <n v="1.067231958480291"/>
        <n v="1.4534308878781887"/>
        <n v="0.58931860036832406"/>
        <n v="1.2226899178192023"/>
        <n v="0.51525066756929561"/>
        <n v="4.1617033015259999"/>
        <n v="1.138895766278782"/>
        <n v="0.67345525280360741"/>
        <n v="2.0314756961940272"/>
        <n v="1.4340202832559652"/>
        <n v="0.97254004576659037"/>
        <n v="1.2492694330800702"/>
        <n v="2.5446765226846249"/>
        <n v="2.5082236842105265"/>
        <n v="0.36187931903989529"/>
        <n v="1.0185847033595425"/>
        <n v="0.12576045776806627"/>
        <n v="1.4797929062669035"/>
        <n v="0.15549553973320238"/>
        <n v="0.9891505799546032"/>
        <n v="2.1514629948364887"/>
        <n v="0.98426784993949168"/>
        <n v="4.6636305989508271"/>
        <n v="2.8237585199610513"/>
        <n v="1.3352826510721247"/>
        <n v="2.1202822951825717"/>
        <n v="0.66331658291457285"/>
        <n v="2.1348925754691326"/>
        <n v="0.60746901500326156"/>
        <n v="4.4076620335774424"/>
        <n v="1.6354026323971396"/>
        <n v="0.90538010619034459"/>
        <n v="2.345399616679841"/>
        <n v="1.7280902839005468"/>
        <n v="1.494861413889754"/>
        <n v="1.9622063741488376"/>
        <n v="3.3503773040286995"/>
        <n v="2.6549406786692109"/>
        <n v="0.54902904589281154"/>
        <n v="1.7025992343340721"/>
        <n v="0.12838147638697844"/>
        <n v="1.1270003404834865"/>
        <n v="8.7078214896594619E-2"/>
        <n v="0.92740582884429446"/>
        <n v="1.0044642857142858"/>
        <n v="0.8994740616782213"/>
        <n v="3.8141603097328169"/>
        <n v="4.1645375574859482"/>
        <n v="1.7237308146399055"/>
        <n v="1.8779517310624372"/>
        <n v="0.62352182326381422"/>
        <n v="2.3136844552958955"/>
        <n v="0.87612979187588735"/>
        <n v="4.8546484993651919"/>
        <n v="1.9656889350355145"/>
        <n v="33.333333333333329"/>
        <n v="1.0465674507921268"/>
        <n v="2.7061188438461303"/>
        <n v="0.2859866539561487"/>
        <n v="1.7985884495712225"/>
        <n v="1.0919337794998238"/>
        <n v="1.3894455577822311"/>
        <n v="2.4411056593423339"/>
        <n v="2.9530546023297615"/>
        <n v="0.78661371263200019"/>
        <n v="1.0057695306408856"/>
        <n v="0.12529219261337074"/>
        <n v="1.7182077581553175"/>
        <n v="0.40559724193875479"/>
        <n v="0.56338553666203406"/>
        <n v="3.7926068170907343"/>
        <n v="0.80666888540230441"/>
        <n v="3.3651551312649164"/>
        <n v="4.337231968810916"/>
        <n v="1.4165891710831626"/>
        <n v="1.981481902768615"/>
        <n v="0.82454717491213836"/>
        <n v="0.79178522825683539"/>
        <n v="0.72047512413591663"/>
        <n v="4.6074901939713069"/>
        <n v="2.1684432041721946"/>
        <n v="0.94407841876908238"/>
        <n v="2.1886101968798641"/>
        <n v="0.12048192771084339"/>
        <n v="2.049698502236919"/>
        <n v="1.6268605053651783"/>
        <n v="1.7250639111473933"/>
        <n v="1.6022013468394543"/>
        <n v="2.5574849599381313"/>
        <n v="0.59768380884767269"/>
        <n v="1.2489869857462936"/>
        <n v="0.38712587228604717"/>
        <n v="2.320595580266692"/>
        <n v="0.32755705832628906"/>
        <n v="0.7359662117439405"/>
        <n v="2.3961661341853033"/>
        <n v="2.018407879864363"/>
        <n v="0.36363636363636365"/>
        <n v="6.7319526943864716"/>
        <n v="4.4117647058823533"/>
        <n v="2.2700877494838267"/>
        <n v="1.6464343637882735"/>
        <n v="1.2078093977498345"/>
        <n v="2.6987242394504416"/>
        <n v="1.1235955056179776"/>
        <n v="5.2689814425054422"/>
        <n v="2.5161378307118829"/>
        <n v="0.8126121738503026"/>
        <n v="3.5501330835229217"/>
        <n v="0.10961907371882709"/>
        <n v="3.517776196006444"/>
        <n v="3.1286210892236386"/>
        <n v="1.2752571768640009"/>
        <n v="3.4703001916116674"/>
        <n v="3.876145415344074"/>
        <n v="0.51020977771823472"/>
        <n v="1.8128562381253959"/>
        <n v="0.38519239346389328"/>
        <n v="2.7984324758842445"/>
        <n v="0.35253094225389892"/>
        <n v="0.79602958349552355"/>
        <n v="1.471727343144849"/>
        <n v="1.8600143799431055"/>
        <n v="0.79155672823219003"/>
        <n v="7.1582368474507412"/>
        <n v="6.4344941956882256"/>
        <n v="3.7706300445729433"/>
        <n v="2.1066374960302059"/>
        <n v="0.63037249283667618"/>
        <n v="2.134231957315361"/>
        <n v="0.97509446227603302"/>
        <n v="5.9163137022149082"/>
        <n v="3.0613361342698964"/>
        <n v="30"/>
        <n v="1.1486747598043789"/>
        <n v="3.7520903773268"/>
        <n v="0.13661202185792351"/>
        <n v="2.9137248901615336"/>
        <n v="2.324431256181998"/>
        <n v="1.9508747128467927"/>
        <n v="4.7036069626941561"/>
        <n v="3.4027604723510638"/>
        <n v="0.16431153466973381"/>
        <n v="0.78255413356695513"/>
        <n v="1.767021991741093"/>
        <n v="0.60585220481079394"/>
        <n v="4.391209889835233"/>
        <n v="0.42496261902888172"/>
        <n v="0.82834097526690997"/>
        <n v="1.8581081081081081"/>
        <n v="2.2274449277395818"/>
        <n v="0.48959608323133408"/>
        <n v="9.3810254594105391"/>
        <n v="8.2204433497536957"/>
        <n v="3.8058201520580268"/>
        <n v="2.6376280827521721"/>
        <n v="1.4105419450631032"/>
        <n v="2.0885028949545079"/>
        <n v="1.2438360197247369"/>
        <n v="7.3969740252869913"/>
        <n v="4.2085624984856924"/>
        <n v="1.4050373618764604"/>
        <n v="5.9210809786027596"/>
        <n v="6.2853551225644247E-2"/>
        <n v="3.0246559633027523"/>
        <n v="3.4310850439882699"/>
        <n v="1.2078674610299518"/>
        <n v="4.5630964250106825"/>
        <n v="4.1396036784227981"/>
        <n v="0.11090573012939001"/>
        <n v="0.73427449159738301"/>
        <n v="2.4022406549606807"/>
        <n v="0.67267330558336413"/>
        <n v="6.1429014499496004"/>
        <n v="0.602734190854603"/>
        <n v="1.5593260142077146"/>
        <n v="2.9208709506107278"/>
        <n v="3.0693893227499678"/>
        <n v="0.66050198150594452"/>
        <n v="12.091718333275606"/>
        <n v="5.364072129650765"/>
        <n v="5.6811163072113748"/>
        <n v="3.3833966000990263"/>
        <n v="1.7110799438990183"/>
        <n v="3.996478873239437"/>
        <n v="1.5792897098998311"/>
        <n v="7.9618077935698137"/>
        <n v="5.6905749851807945"/>
        <n v="2.0719681074276122"/>
        <n v="7.447528254017068"/>
        <n v="5.7012542759407071E-2"/>
        <n v="4.9434112257065754"/>
        <n v="4.6256069511883462"/>
        <n v="2.2732323713369529"/>
        <n v="5.1242804378930558"/>
        <n v="6.2025234968456289"/>
        <n v="0.51369863013698625"/>
        <n v="1.0976802798918901"/>
        <n v="3.7204926445432775"/>
        <n v="0.8484339210929347"/>
        <n v="4.8559146632701795"/>
        <n v="0.62656174243836937"/>
        <n v="0.5763304132592395"/>
        <n v="3.3492822966507179"/>
        <n v="4.5293907855915441"/>
        <n v="0.49751243781094528"/>
        <n v="8.7879352075963499"/>
        <n v="9.8768666492009434"/>
        <n v="7.5523418464037544"/>
        <n v="3.9760455527194192"/>
        <n v="2.0918697433685574"/>
        <n v="1.5049361907055141"/>
        <n v="1.264400112391121"/>
        <n v="8.7788844621513942"/>
        <n v="6.9471320385102366"/>
        <n v="1.7792505056957306"/>
        <n v="5.4240304775353207"/>
        <n v="0.33967391304347827"/>
        <n v="0.45045045045045046"/>
        <n v="5.1003834874802614"/>
        <n v="2.6938239159001314"/>
        <n v="2.7293378766619898"/>
        <n v="5.3841431202615686"/>
        <n v="5.0870661928115295"/>
        <n v="0.71505184125849119"/>
        <n v="1.0649594142501078"/>
        <n v="4.6346908922934791"/>
        <n v="1.1827192384158818"/>
        <n v="3.3617118711100935"/>
        <n v="0.38971432548105361"/>
        <n v="0.40518781959410449"/>
        <n v="2.4485253199777408"/>
        <n v="2.8937233267409179"/>
        <n v="0.75949367088607589"/>
        <n v="6.0905976398934145"/>
        <n v="13.571000599161174"/>
        <n v="6.4236895411025783"/>
        <n v="3.680214939548252"/>
        <n v="1.4227246150847788"/>
        <n v="1.304576538663861"/>
        <n v="1.0962179210010936"/>
        <n v="7.0544833394621653"/>
        <n v="5.8572345362097051"/>
        <n v="1.384748736813175"/>
        <n v="7.2352134282444425"/>
        <n v="8.1866557511256655E-2"/>
        <n v="4.4723932783634277"/>
        <n v="2.0819987187700195"/>
        <n v="1.6229384073476645"/>
        <n v="5.0147012994051732"/>
        <n v="3.5372690488958218"/>
        <n v="0.5057803468208093"/>
        <n v="0.61869894364911926"/>
        <n v="2.9156999226604792"/>
        <n v="0.99387377948516464"/>
        <n v="4.6166551228088863"/>
        <n v="0.46554505646462319"/>
        <n v="0.89760304884164077"/>
        <n v="3.4845132743362832"/>
        <n v="3.7035715559995719"/>
        <n v="9.9472848064702486"/>
        <n v="11.998685075608153"/>
        <n v="6.3699146608577006"/>
        <n v="3.1739773287333661"/>
        <n v="1.8538324420677363"/>
        <n v="1.9717261904761905"/>
        <n v="1.4119448698315469"/>
        <n v="7.4149192537101856"/>
        <n v="5.8343746450073839"/>
        <n v="2.3728813559322033"/>
        <n v="1.7191564863990025"/>
        <n v="6.8092460574638149"/>
        <n v="0.38336773813034503"/>
        <n v="0.15491866769945781"/>
        <n v="0.1142857142857143"/>
        <n v="4.3251666964719107"/>
        <n v="2.5517862503752626"/>
        <n v="1.8190826727066818"/>
        <n v="5.8801324616942052"/>
        <n v="3.3854072602492327"/>
        <n v="0.76059398768562114"/>
        <n v="0.68594987173090194"/>
        <n v="2.8503925005716026"/>
        <n v="0.97233271457615122"/>
        <n v="4.5060048789641582"/>
        <n v="0.44771107711823299"/>
        <n v="1.0163605371736255"/>
        <n v="2.7804410354745923"/>
        <n v="4.9459684123025767"/>
        <n v="1.2244897959183674"/>
        <n v="8.670972793110197"/>
        <n v="20.671188861121028"/>
        <n v="6.7097826999916013"/>
        <n v="2.3159474182079132"/>
        <n v="1.710991259066394"/>
        <n v="3.6251003785706093"/>
        <n v="1.8336342693481105"/>
        <n v="7.3564972262811477"/>
        <n v="5.2107930275131995"/>
        <n v="2.1108373478468723"/>
        <n v="7.5481478171500065"/>
        <n v="0.51182061905922493"/>
        <n v="0.22010271460014674"/>
        <n v="5.5792804694460658"/>
        <n v="2.152819890842935"/>
        <n v="2.2265711542722104"/>
        <n v="7.1746768728824195"/>
        <n v="4.0269749518304438"/>
        <n v="7.598784194528875E-2"/>
        <n v="1.1883556745933717"/>
        <n v="3.2055859715940644"/>
        <n v="1.1004631847947612"/>
        <n v="3.4912167754989425"/>
        <n v="0.73545474404718569"/>
        <n v="1.3149539224037792"/>
        <n v="3.1118143459915615"/>
        <n v="5.8757452691609782"/>
        <n v="0.80862533692722371"/>
        <n v="10.226238664532932"/>
        <n v="6.7288474350433045"/>
        <n v="6.7469526019578039"/>
        <n v="2.7447804175665946"/>
        <n v="1.1172126491194849"/>
        <n v="1.9932099441463149"/>
        <n v="2.2145902415916625"/>
        <n v="8.4368757829163421"/>
        <n v="6.0230796404600229"/>
        <n v="1.9670962155554423"/>
        <n v="8.1784230271015925"/>
        <n v="0.21935837674801206"/>
        <n v="0.11534025374855825"/>
        <n v="0.29097963142580019"/>
        <n v="6.5717092337917489"/>
        <n v="2.3884514435695539"/>
        <n v="1.9790739774784449"/>
        <n v="6.9096708810287248"/>
        <n v="4.4102001462863223"/>
        <n v="0.5297010972379872"/>
        <n v="1.4578255620600897"/>
        <n v="3.8863976083707024"/>
        <n v="1.0659163987138265"/>
        <n v="4.2402090750700703"/>
        <n v="0.63033817643165557"/>
        <n v="1.7493194025458025"/>
        <n v="3.6288232244686367"/>
        <n v="5.0713829107180901"/>
        <n v="1.2718600953895072"/>
        <n v="9.055846353654216"/>
        <n v="9.8087297694948496"/>
        <n v="6.8441991786447636"/>
        <n v="3.2827500774233505"/>
        <n v="1.6337478663740552"/>
        <n v="2.6442307692307692"/>
        <n v="2.09613603838707"/>
        <n v="8.6564144531205596"/>
        <n v="5.7538467249475662"/>
        <n v="3.5646539581181331"/>
        <n v="8.7490419269092143"/>
        <n v="0.25510204081632654"/>
        <n v="6.0793049060571684"/>
        <n v="3.0222693531283138"/>
        <n v="2.15273470281315"/>
        <n v="8.6689774054234388"/>
        <n v="4.1973544843215009"/>
        <n v="0.44247787610619471"/>
        <n v="1.8367200106893609"/>
        <n v="4.1394101876675604"/>
        <n v="1.1314294607423547"/>
        <n v="3.4528195337080159"/>
        <n v="0.51008334867089111"/>
        <n v="1.5490185049777827"/>
        <n v="3.8027715114405414"/>
        <n v="4.2639471277458538"/>
        <n v="7.2955701944696454"/>
        <n v="11.280243550713026"/>
        <n v="5.7425999653799549"/>
        <n v="3.3735001670049587"/>
        <n v="1.4239365537130497"/>
        <n v="2.8092334494773521"/>
        <n v="1.8952329598785771"/>
        <n v="8.294663077383241"/>
        <n v="8.2437927352854317"/>
        <n v="2.6353764302893374"/>
        <n v="8.4262916732501196"/>
        <n v="0.15797788309636651"/>
        <n v="0.3209242618741977"/>
        <n v="0.18315018315018314"/>
        <n v="5.1204944499106171"/>
        <n v="5.0505050505050502"/>
        <n v="1.8972225949282169"/>
        <n v="7.0778904817157606"/>
        <n v="4.9593299075394368"/>
        <n v="0.3788982803847275"/>
        <n v="1.1634574406260896"/>
        <n v="4.0804833094409174"/>
        <n v="1.061646538795485"/>
        <n v="1.4814814814814816"/>
        <n v="3.9342850993615035"/>
        <n v="0.54083953045295308"/>
        <n v="1.1312850422990457"/>
        <n v="9.4383323682686751"/>
        <n v="6.4004697592483852"/>
        <n v="1.0852713178294573"/>
        <n v="9.2806255846866073"/>
        <n v="11.106906338694419"/>
        <n v="5.0184528547651786"/>
        <n v="2.3414116882450529"/>
        <n v="1.4595359982572704"/>
        <n v="4.1666666666666661"/>
        <n v="2.3678195189823099"/>
        <n v="8.980354619627148"/>
        <n v="9.1171322206060008"/>
        <n v="2.629619679932456"/>
        <n v="6.6920990497004702"/>
        <n v="3.6172906493036713E-2"/>
        <n v="0.20862308762169679"/>
        <n v="0.51880674448767827"/>
        <n v="7.7656569844272276"/>
        <n v="5.0966022651565623"/>
        <n v="2.223028182535788"/>
        <n v="4.6105399998737875"/>
        <n v="6.0428444163218407"/>
        <n v="0.35016049022468632"/>
        <n v="0.9836335696298657"/>
        <n v="3.3510404601190236"/>
        <n v="1.2027935851008795"/>
        <n v="2.518891687657431"/>
        <n v="5.7430219536416844"/>
        <n v="0.71969369836197716"/>
        <n v="1.6332406671961877"/>
        <n v="8.4594222833562593"/>
        <n v="7.1436700937061355"/>
        <n v="1.7086330935251799"/>
        <n v="17.572222477380244"/>
        <n v="10.596026490066226"/>
        <n v="7.3792678601429937"/>
        <n v="2.3555401772643791"/>
        <n v="1.4812620352540364"/>
        <n v="3.8042099923915802"/>
        <n v="2.4069295982307408"/>
        <n v="10.318199973372387"/>
        <n v="10.166893311905056"/>
        <n v="3.5826408125577101"/>
        <n v="9.5771016743082313"/>
        <n v="1.5180722891566265"/>
        <n v="0.6138392857142857"/>
        <n v="6.2249784127482535"/>
        <n v="7.3873121869782965"/>
        <n v="1.7642809513225162"/>
        <n v="8.8604048469566425"/>
        <n v="6.4112115918199573"/>
        <n v="1.6799292661361624"/>
        <n v="1.7321350382568812"/>
        <n v="5.4672061729556791"/>
        <n v="1.5169955663739894"/>
        <n v="5.4100975028766376"/>
        <n v="0.33892641477910113"/>
        <n v="1.5423320936337783"/>
        <n v="8.7000505816894282"/>
        <n v="5.4942857142857138"/>
        <n v="1.2893982808022924"/>
        <n v="9.1318488866649989"/>
        <n v="14.853040161543641"/>
        <n v="8.2838483997912462"/>
        <n v="2.3541180393464489"/>
        <n v="1.7643067179371184"/>
        <n v="2.923233350279614"/>
        <n v="2.4021711226024132"/>
        <n v="10.504963223671732"/>
        <n v="10.825794479239155"/>
        <n v="3.0418866420958266"/>
        <n v="9.308128595418097"/>
        <n v="0.22165927802406588"/>
        <n v="0.29154518950437319"/>
        <n v="0.62539086929330834"/>
        <n v="5.280053363350218"/>
        <n v="4.4823663253697381"/>
        <n v="1.7815623395838995"/>
        <n v="7.3436457770860466"/>
        <n v="4.05468111277243"/>
        <n v="0.28922631959508316"/>
        <n v="1.1367275988376495"/>
        <n v="3.4753537552480172"/>
        <n v="1.2053937556026015"/>
        <n v="5.6108859293572673"/>
        <n v="0.51637450740589752"/>
        <n v="1.1690578240895209"/>
        <n v="22.61780104712042"/>
        <n v="6.0836255031814046"/>
        <n v="2.0592020592020592"/>
        <n v="9.5251054565246971"/>
        <n v="16.024496044909416"/>
        <n v="7.9099550477617537"/>
        <n v="2.2443172735701267"/>
        <n v="1.3586956521739131"/>
        <n v="3.0197206244864421"/>
        <n v="2.0611386842853978"/>
        <n v="11.623246492985972"/>
        <n v="13.900212579717394"/>
        <n v="3.1377245508982035"/>
        <n v="9.3198875745127712"/>
        <n v="0.46822742474916385"/>
        <n v="0.16778523489932887"/>
        <n v="0.54380664652567978"/>
        <n v="5.1686075949367094"/>
        <n v="5.2772808586762077"/>
        <n v="1.7624077557517004"/>
        <n v="7.4943334351439548"/>
        <n v="5.6617802374213166"/>
        <n v="0.69930069930069927"/>
        <n v="1.0313816741085466"/>
        <n v="3.8451123747630653"/>
        <n v="1.2115258677144727"/>
        <n v="6.4735349368300863"/>
        <n v="0.53156945279615153"/>
        <n v="1.41009812203522"/>
        <n v="54.600301659125186"/>
        <n v="6.5583598105629166"/>
        <n v="0.55432372505543237"/>
        <n v="12.442426635083564"/>
        <n v="16.528436018957347"/>
        <n v="8.4291851066362256"/>
        <n v="2.1524825902143436"/>
        <n v="2.0030816640986133"/>
        <n v="2.5420464757992041"/>
        <n v="2.0435373451962771"/>
        <n v="12.439854029899097"/>
        <n v="13.357657035795286"/>
        <n v="3.1921552263717921"/>
        <n v="11.043639091520513"/>
        <n v="7.5282308657465505E-2"/>
        <n v="0.61919504643962853"/>
        <n v="6.2098704456517604"/>
        <n v="7.2339246119733929"/>
        <n v="2.1871434005325217"/>
        <n v="7.4715203225352775"/>
        <n v="7.0265379975874547"/>
        <n v="0.7625994694960212"/>
        <n v="1.7250321110922617"/>
        <n v="4.4887971247227956"/>
        <n v="1.4968109648527617"/>
        <n v="7.3159055904757935"/>
        <n v="0.50788940565526297"/>
        <n v="1.1515791221432892"/>
        <n v="6.043165467625899"/>
        <n v="5.6458914279506027"/>
        <n v="0.75075075075075071"/>
        <n v="9.5767750961874789"/>
        <n v="19.340537545026322"/>
        <n v="9.2067452273284189"/>
        <n v="2.3472254741278391"/>
        <n v="1.9806065607592325"/>
        <n v="3.3656135894586443"/>
        <n v="1.8760487442576954"/>
        <n v="10.614158769715054"/>
        <n v="14.159803057471962"/>
        <n v="3.0180187123325677"/>
        <n v="9.3604220588347573"/>
        <n v="0.43795620437956206"/>
        <n v="0.19986675549633579"/>
        <n v="0.51118210862619806"/>
        <n v="6.4792064792064785"/>
        <n v="5.1040312093628089"/>
        <n v="1.3300788849977006"/>
        <n v="5.7559669995146985"/>
        <n v="6.8659613295218396"/>
        <n v="0.77551020408163263"/>
        <n v="1.57847909678475"/>
        <n v="4.1653418124006354"/>
        <n v="1.6939144554747758"/>
        <n v="8.0117334311119262"/>
        <n v="0.78466290102673975"/>
        <n v="1.2242458056031562"/>
        <n v="8.870967741935484"/>
        <n v="8.6001642036124792"/>
        <n v="0.48250904704463204"/>
        <n v="15.417260392788551"/>
        <n v="21.942537503178237"/>
        <n v="11.023414287189253"/>
        <n v="3.0611354981249455"/>
        <n v="2.2356953391436152"/>
        <n v="2.8401585204755615"/>
        <n v="2.0073691262321751"/>
        <n v="17.813214660980282"/>
        <n v="17.863448375940212"/>
        <n v="8.695652173913043"/>
        <n v="4.0590519950137534"/>
        <n v="16.249605304704769"/>
        <n v="1.7482517482517483"/>
        <n v="0.34895314057826521"/>
        <n v="0.86100861008610086"/>
        <n v="8.3634405224064796"/>
        <n v="10.224839400428266"/>
        <n v="3.6413529429901641"/>
        <n v="8.6675128498359992"/>
        <n v="9.4488909215641428"/>
        <n v="1.9667170953101363"/>
        <n v="1.5675872020367969"/>
        <n v="4.6146559307124972"/>
        <n v="1.9459571063566212"/>
        <n v="2.2008856153272833"/>
        <n v="0.555642756239209"/>
        <n v="0.57178043631245601"/>
        <n v="5.1175132676269897"/>
        <n v="4.0983606557377046"/>
        <n v="0.65359477124183007"/>
        <n v="6.319176774284804"/>
        <n v="15.236728837876615"/>
        <n v="4.9679843753862887"/>
        <n v="1.224600054026473"/>
        <n v="1.0931999258847507"/>
        <n v="2.0972836386607705"/>
        <n v="1.0709872305368666"/>
        <n v="7.5914559292904498"/>
        <n v="10.571992110453648"/>
        <n v="2.1276866659875724"/>
        <n v="7.0537271824320378"/>
        <n v="0.22284122562674097"/>
        <n v="4.9326420073144766"/>
        <n v="3.8986354775828458"/>
        <n v="1.7673925994572053"/>
        <n v="4.710045497219614"/>
        <n v="3.8863409934870856"/>
        <n v="0.29531192321889993"/>
        <n v="0.88125419074683109"/>
        <n v="2.4226110363391657"/>
        <n v="0.71236932186141178"/>
        <n v="2.6750791123690472"/>
        <n v="0.52378873854212138"/>
        <n v="0.882399436644008"/>
        <n v="7.3910645339216767"/>
        <n v="5.5089903662226547"/>
        <n v="0.58411214953271029"/>
        <n v="6.6135789440020467"/>
        <n v="17.97010775112965"/>
        <n v="5.3865073073561396"/>
        <n v="0.97919216646266816"/>
        <n v="0.73394495412844041"/>
        <n v="1.3482101348210134"/>
        <n v="1.3809082483781279"/>
        <n v="10.135106696409782"/>
        <n v="11.265308458280874"/>
        <n v="2.8182507113545046"/>
        <n v="7.7373309280543241"/>
        <n v="0.5240174672489083"/>
        <n v="0.34863451481696689"/>
        <n v="7.3058290357868412"/>
        <n v="4.8349961627014579"/>
        <n v="1.3248779325949744"/>
        <n v="4.9182470494438713"/>
        <n v="4.8934815038299728"/>
        <n v="0.20394289598912305"/>
        <n v="1.4631691514122163"/>
        <n v="3.0871670702179177"/>
        <n v="0.75556281265307934"/>
        <n v="2.7801911381407471"/>
        <n v="0.46458708637527263"/>
        <n v="1.2220203612929763"/>
        <n v="6.9871436556735613"/>
        <n v="7.2755148263005678"/>
        <n v="0.99009900990099009"/>
        <n v="6.3888888888888884"/>
        <n v="16.813079551000488"/>
        <n v="6.6047696651135039"/>
        <n v="1.0471891239305022"/>
        <n v="1.1973807296538821"/>
        <n v="1.1329479768786126"/>
        <n v="1.6302984700275895"/>
        <n v="9.5721108867989546"/>
        <n v="9.6835391943166211"/>
        <n v="5.2823709151873235"/>
        <n v="9.0292252095547987"/>
        <n v="0.94562647754137119"/>
        <n v="0.72815533980582525"/>
        <n v="0.20964360587002098"/>
        <n v="7.5958149474093197"/>
        <n v="4.757304998792562"/>
        <n v="1.845676172953082"/>
        <n v="5.6622599151908206"/>
        <n v="4.8419730691411429"/>
        <n v="1.0462904248573239"/>
        <n v="1.8437380939421977"/>
        <n v="2.8459734167318218"/>
        <n v="0.79652087165258589"/>
        <n v="2.6181763307805488"/>
        <n v="0.78030119018702937"/>
        <n v="1.3824460078031398"/>
        <n v="7.1734475374732334"/>
        <n v="7.0886899918633031"/>
        <n v="6.362018558535655"/>
        <n v="10.110128181982308"/>
        <n v="5.5517477724468813"/>
        <n v="0.72201354056546474"/>
        <n v="1.2585600592263557"/>
        <n v="1.3497372193024366"/>
        <n v="1.679002851741485"/>
        <n v="9.8989540198726882"/>
        <n v="9.110217084975595"/>
        <n v="4.4326528407863472"/>
        <n v="9.2481940604655311"/>
        <n v="0.38436899423446513"/>
        <n v="6.6820074512382197"/>
        <n v="4.0597014925373136"/>
        <n v="1.8865818263005134"/>
        <n v="5.3493880773786024"/>
        <n v="4.4610626254620023"/>
        <n v="0.53848590433956289"/>
        <n v="2.1954748474490975"/>
        <n v="2.0724568897326372"/>
        <n v="0.83788831582735035"/>
        <n v="2.6559240559905675"/>
        <n v="0.4769134937319941"/>
        <n v="1.2598328416912488"/>
        <n v="7.9938900203665995"/>
        <n v="5.6865284974093271"/>
        <n v="0.36068530207394045"/>
        <n v="7.2808901034550066"/>
        <n v="10.544913520550493"/>
        <n v="5.6333409185216912"/>
        <n v="1.5931636834160017"/>
        <n v="1.1830357142857142"/>
        <n v="2.0338479809976246"/>
        <n v="1.4926260704091341"/>
        <n v="10.244499227316211"/>
        <n v="13.71026845091067"/>
        <n v="3.2937517670342102"/>
        <n v="9.4071169903929608"/>
        <n v="1.8386108273748722"/>
        <n v="5.547795966255098"/>
        <n v="5.2324037184594951"/>
        <n v="2.2334548019278242"/>
        <n v="4.73337385549027"/>
        <n v="4.9423506357380482"/>
        <n v="0.14002333722287047"/>
        <n v="2.3160503825317651"/>
        <n v="2.7573794096472284"/>
        <n v="1.2994548702835589"/>
        <n v="0.50167224080267558"/>
        <n v="2.5200010095146759"/>
        <n v="0.59042733388181778"/>
        <n v="1.1780174600208237"/>
        <n v="9.9176954732510278"/>
        <n v="5.086790078137291"/>
        <n v="1.2658227848101267"/>
        <n v="7.0078962210941915"/>
        <n v="15.714975068360944"/>
        <n v="3.5554157161960198"/>
        <n v="1.3336795392314229"/>
        <n v="0.86445930517044522"/>
        <n v="1.9672881162072515"/>
        <n v="1.2952147701582517"/>
        <n v="10.47350496209763"/>
        <n v="14.534788984846017"/>
        <n v="2.3766452193299825"/>
        <n v="8.2368439298342917"/>
        <n v="1.2315270935960592"/>
        <n v="0.31695721077654515"/>
        <n v="1.7703591299949417"/>
        <n v="6.8508269870551697"/>
        <n v="5.2703069817984245"/>
        <n v="2.4315110691255595"/>
        <n v="4.0386601433325335"/>
        <n v="5.8199235601922483"/>
        <n v="0.22481095442468832"/>
        <n v="1.3729983014719718"/>
        <n v="2.5528097218823915"/>
        <n v="1.0355820649938297"/>
        <n v="1.6279069767441861"/>
        <n v="3.8969573503318657"/>
        <n v="0.14524328249818447"/>
        <n v="0.53000779423226807"/>
        <n v="1.48686637968901"/>
        <n v="11.790017211703958"/>
        <n v="5.8697636357913954"/>
        <n v="0.89841050449205251"/>
        <n v="19.85459644979149"/>
        <n v="18.585717608746219"/>
        <n v="4.7525859658932061"/>
        <n v="1.6822399049096972"/>
        <n v="1.0212254705646775"/>
        <n v="2.6222343621961213"/>
        <n v="1.9343188565482203"/>
        <n v="11.127657724248881"/>
        <n v="13.625672043010754"/>
        <n v="3.816308213186089"/>
        <n v="8.3244795405599419"/>
        <n v="0.61475409836065575"/>
        <n v="1.21580547112462"/>
        <n v="9.055410933432503"/>
        <n v="7.8984485190409028"/>
        <n v="2.0890538848494167"/>
        <n v="4.7004895505584097"/>
        <n v="6.5304099787275192"/>
        <n v="1.0920010920010921"/>
        <n v="2.5937621132046931"/>
        <n v="3.3872886176759578"/>
        <n v="2.9136882298095279"/>
        <n v="3.1199942752398622"/>
        <n v="9.4699994213967482"/>
        <n v="10.709972394755003"/>
        <n v="4.9299851059816717"/>
        <n v="1.7999888199452176"/>
        <n v="15.189724528923287"/>
        <n v="5.6199436991199816"/>
        <n v="7.9998958685861554"/>
        <n v="4"/>
        <n v="5.8999488758117318"/>
        <n v="7.2599794334860244"/>
        <n v="0.56999954940747088"/>
        <n v="2.9399402204371379"/>
        <n v="5.5199272405027866"/>
        <n v="2.2599806603121979"/>
        <n v="2.4499418101518904"/>
        <n v="3.9799324866185497"/>
        <n v="1.7999477329151965"/>
        <n v="3.2699880157507279"/>
        <n v="4.7795722391968578"/>
        <n v="16.38117739712542"/>
        <n v="8.137931034482758"/>
        <n v="0.1"/>
        <n v="6.029955261622252"/>
        <n v="1.3098988559111258"/>
        <n v="3.5796766743648964"/>
        <n v="0.44987146529562982"/>
        <n v="1.4957264957264957"/>
        <n v="1.6"/>
        <n v="37.837837837837839"/>
        <n v="0.41407867494824019"/>
        <n v="3.169991201183489"/>
        <n v="10.28994439515337"/>
        <n v="11.579943409399919"/>
        <n v="6.0199947089210379"/>
        <n v="6.3399546529968456"/>
        <n v="1.559989448188206"/>
        <n v="4.5699814052179466"/>
        <n v="14.049953071227447"/>
        <n v="5.7699483271333429"/>
        <n v="7.7498033044846579"/>
        <n v="0.62999385371850025"/>
        <n v="6.5199545891188535"/>
        <n v="5.4799301919720769"/>
        <n v="2.9599231642364447"/>
        <n v="2.8199679966422706"/>
        <n v="1.8099852879644753"/>
        <n v="2.0599413932166999"/>
        <n v="4.2798714577855685"/>
        <n v="4.609297725024728"/>
        <n v="20.802689640680818"/>
        <n v="0.71985602879424115"/>
        <n v="8.898305084745763"/>
        <n v="8.4284460052677783"/>
        <n v="1.3398294762484775"/>
        <n v="2.3765144454799625"/>
        <n v="0.17411491584445735"/>
        <n v="2.2813688212927756"/>
        <n v="0.58201058201058198"/>
        <n v="1.0570824524312896"/>
        <n v="17.479991872210167"/>
        <n v="3.7099935304639038"/>
        <n v="18.369951534733442"/>
        <n v="10.759968082791305"/>
        <n v="8.8599253948044403"/>
        <n v="15.829614861229786"/>
        <n v="19.559999067794635"/>
        <n v="8.9599460040918775"/>
        <n v="2.5099806700405054"/>
        <n v="6.0499973795922646"/>
        <n v="10.209927805668485"/>
        <n v="1.7999624518914861"/>
        <n v="7.8399861008556657"/>
        <n v="4.2199737993700701"/>
        <n v="3.0899801061957035"/>
        <n v="3.3199291493130354"/>
        <n v="2.159951768067315"/>
        <n v="34.774810681546434"/>
        <n v="4.6297777067007839"/>
        <n v="4.5"/>
        <n v="1.099785407725322"/>
        <n v="14.098360655737704"/>
        <n v="10.998385981092921"/>
        <n v="0.17993702204228521"/>
        <n v="1.8999366687777075"/>
        <n v="3.002070393374741"/>
        <n v="3.2051282051282048"/>
        <n v="0.93256814921090381"/>
        <n v="0.44742729306487694"/>
        <n v="0.1694915254237288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NEHA KARMAKAR" refreshedDate="45520.953156249998" createdVersion="8" refreshedVersion="8" minRefreshableVersion="3" recordCount="35">
  <cacheSource type="worksheet">
    <worksheetSource ref="G34:K69" sheet="Sheet1" r:id="rId2"/>
  </cacheSource>
  <cacheFields count="5">
    <cacheField name="States" numFmtId="0">
      <sharedItems count="35">
        <s v="Andaman &amp; Nicobar"/>
        <s v="Andaman &amp; Nicobar Island"/>
        <s v="Andhra Pradesh"/>
        <s v="Arunachal Pradesh"/>
        <s v="Assam"/>
        <s v="Bihar"/>
        <s v="Chandigarh"/>
        <s v="Chhattisgarh"/>
        <s v="Delhi"/>
        <s v="DNH and DD"/>
        <s v="Goa"/>
        <s v="Gujarat"/>
        <s v="Haryana"/>
        <s v="Himachal Pradesh"/>
        <s v="Jammu and Kashmir"/>
        <s v="Jharkhand"/>
        <s v="Karnataka"/>
        <s v="Kerala"/>
        <s v="Ladakh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2022" numFmtId="0">
      <sharedItems containsSemiMixedTypes="0" containsString="0" containsNumber="1" containsInteger="1" minValue="660" maxValue="5429635"/>
    </cacheField>
    <cacheField name="2023" numFmtId="0">
      <sharedItems containsString="0" containsBlank="1" containsNumber="1" containsInteger="1" minValue="4379" maxValue="2697449"/>
    </cacheField>
    <cacheField name="2024" numFmtId="0">
      <sharedItems containsSemiMixedTypes="0" containsString="0" containsNumber="1" containsInteger="1" minValue="660" maxValue="2932347"/>
    </cacheField>
    <cacheField name="CAGR" numFmtId="0">
      <sharedItems containsSemiMixedTypes="0" containsString="0" containsNumber="1" minValue="-0.3036225695140522" maxValue="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ll" refreshedDate="45534.300233680558" createdVersion="3" refreshedVersion="3" minRefreshableVersion="3" recordCount="2445">
  <cacheSource type="worksheet">
    <worksheetSource ref="A1:F2446" sheet="electric_vehicle_sales_by_state"/>
  </cacheSource>
  <cacheFields count="6">
    <cacheField name="date" numFmtId="15">
      <sharedItems containsSemiMixedTypes="0" containsNonDate="0" containsDate="1" containsString="0" minDate="2021-04-01T00:00:00" maxDate="2024-03-02T00:00:00" count="36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</cacheField>
    <cacheField name="state" numFmtId="0">
      <sharedItems count="35">
        <s v="Sikkim"/>
        <s v="Andaman &amp; Nicobar Island"/>
        <s v="Arunachal Pradesh"/>
        <s v="Assam"/>
        <s v="Chhattisgarh"/>
        <s v="DNH and DD"/>
        <s v="Jammu and Kashmir"/>
        <s v="Ladakh"/>
        <s v="Manipur"/>
        <s v="Meghalaya"/>
        <s v="Mizoram"/>
        <s v="Nagaland"/>
        <s v="Puducherry"/>
        <s v="Tripura"/>
        <s v="Bihar"/>
        <s v="Chandigarh"/>
        <s v="Delhi"/>
        <s v="Madhya Pradesh"/>
        <s v="Odisha"/>
        <s v="Punjab"/>
        <s v="Uttarakhand"/>
        <s v="Himachal Pradesh"/>
        <s v="Andaman &amp; Nicobar"/>
        <s v="Haryana"/>
        <s v="Jharkhand"/>
        <s v="Andhra Pradesh"/>
        <s v="Goa"/>
        <s v="Gujarat"/>
        <s v="Karnataka"/>
        <s v="Kerala"/>
        <s v="Maharashtra"/>
        <s v="Rajasthan"/>
        <s v="Tamil Nadu"/>
        <s v="Uttar Pradesh"/>
        <s v="West Bengal"/>
      </sharedItems>
    </cacheField>
    <cacheField name="vehicle_category" numFmtId="0">
      <sharedItems count="2">
        <s v="2-Wheelers"/>
        <s v="4-Wheelers"/>
      </sharedItems>
    </cacheField>
    <cacheField name="electric_vehicles_sold" numFmtId="0">
      <sharedItems containsSemiMixedTypes="0" containsString="0" containsNumber="1" containsInteger="1" minValue="0" maxValue="26668"/>
    </cacheField>
    <cacheField name="total_vehicles_sold" numFmtId="0">
      <sharedItems containsSemiMixedTypes="0" containsString="0" containsNumber="1" containsInteger="1" minValue="1" maxValue="387983"/>
    </cacheField>
    <cacheField name="Penetration Rate" numFmtId="0">
      <sharedItems containsSemiMixedTypes="0" containsString="0" containsNumber="1" minValue="0" maxValue="447.560975609756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ll" refreshedDate="45535.223904861108" createdVersion="3" refreshedVersion="3" minRefreshableVersion="3" recordCount="816">
  <cacheSource type="worksheet">
    <worksheetSource ref="A32:D848" sheet=" sales by company"/>
  </cacheSource>
  <cacheFields count="4">
    <cacheField name="date" numFmtId="15">
      <sharedItems containsSemiMixedTypes="0" containsNonDate="0" containsDate="1" containsString="0" minDate="2021-04-01T00:00:00" maxDate="2024-03-02T00:00:00" count="36">
        <d v="2021-04-01T00:00:00"/>
        <d v="2022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1-12-01T00:00:00"/>
        <d v="2022-12-01T00:00:00"/>
        <d v="2022-01-01T00:00:00"/>
        <d v="2023-01-01T00:00:00"/>
        <d v="2022-02-01T00:00:00"/>
        <d v="2023-02-01T00:00:00"/>
        <d v="2022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3-03-01T00:00:00"/>
        <d v="2024-03-01T00:00:00"/>
      </sharedItems>
    </cacheField>
    <cacheField name="vehicle_category" numFmtId="0">
      <sharedItems count="2">
        <s v="2-Wheelers"/>
        <s v="4-Wheelers"/>
      </sharedItems>
    </cacheField>
    <cacheField name="maker" numFmtId="0">
      <sharedItems count="26">
        <s v="OLA ELECTRIC"/>
        <s v="OKAYA EV"/>
        <s v="BYD India"/>
        <s v="PCA Automobiles"/>
        <s v="BMW India"/>
        <s v="Volvo Auto India"/>
        <s v="KIA Motors"/>
        <s v="Mercedes -Benz AG"/>
        <s v="Tata Motors"/>
        <s v="MG Motor"/>
        <s v="Mahindra &amp; Mahindra"/>
        <s v="Hyundai Motor"/>
        <s v="HERO ELECTRIC"/>
        <s v="OKINAWA"/>
        <s v="AMPERE"/>
        <s v="ATHER"/>
        <s v="PURE EV"/>
        <s v="TVS"/>
        <s v="REVOLT"/>
        <s v="BAJAJ"/>
        <s v="BEING"/>
        <s v="JITENDRA"/>
        <s v="OTHERS"/>
        <s v="BGAUSS"/>
        <s v="BATTRE ELECTRIC"/>
        <s v="KINETIC GREEN"/>
      </sharedItems>
    </cacheField>
    <cacheField name="electric_vehicles_sold" numFmtId="0">
      <sharedItems containsSemiMixedTypes="0" containsString="0" containsNumber="1" containsInteger="1" minValue="0" maxValue="44630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ll" refreshedDate="45535.250156134258" createdVersion="3" refreshedVersion="3" minRefreshableVersion="3" recordCount="2445">
  <cacheSource type="worksheet">
    <worksheetSource ref="A1:F2446" sheet="statewise sales"/>
  </cacheSource>
  <cacheFields count="6">
    <cacheField name="date" numFmtId="15">
      <sharedItems containsSemiMixedTypes="0" containsNonDate="0" containsDate="1" containsString="0" minDate="2021-04-01T00:00:00" maxDate="2024-03-02T00:00:00" count="36"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</cacheField>
    <cacheField name="state" numFmtId="0">
      <sharedItems count="35">
        <s v="Sikkim"/>
        <s v="Andaman &amp; Nicobar Island"/>
        <s v="Arunachal Pradesh"/>
        <s v="Assam"/>
        <s v="Chhattisgarh"/>
        <s v="DNH and DD"/>
        <s v="Jammu and Kashmir"/>
        <s v="Ladakh"/>
        <s v="Manipur"/>
        <s v="Meghalaya"/>
        <s v="Mizoram"/>
        <s v="Nagaland"/>
        <s v="Puducherry"/>
        <s v="Tripura"/>
        <s v="Bihar"/>
        <s v="Chandigarh"/>
        <s v="Delhi"/>
        <s v="Madhya Pradesh"/>
        <s v="Odisha"/>
        <s v="Punjab"/>
        <s v="Uttarakhand"/>
        <s v="Himachal Pradesh"/>
        <s v="Andaman &amp; Nicobar"/>
        <s v="Haryana"/>
        <s v="Jharkhand"/>
        <s v="Andhra Pradesh"/>
        <s v="Goa"/>
        <s v="Gujarat"/>
        <s v="Karnataka"/>
        <s v="Kerala"/>
        <s v="Maharashtra"/>
        <s v="Rajasthan"/>
        <s v="Tamil Nadu"/>
        <s v="Uttar Pradesh"/>
        <s v="West Bengal"/>
      </sharedItems>
    </cacheField>
    <cacheField name="vehicle_category" numFmtId="0">
      <sharedItems/>
    </cacheField>
    <cacheField name="electric_vehicles_sold" numFmtId="0">
      <sharedItems containsSemiMixedTypes="0" containsString="0" containsNumber="1" containsInteger="1" minValue="0" maxValue="26668"/>
    </cacheField>
    <cacheField name="total_vehicles_sold" numFmtId="0">
      <sharedItems containsSemiMixedTypes="0" containsString="0" containsNumber="1" containsInteger="1" minValue="1" maxValue="387983"/>
    </cacheField>
    <cacheField name="penetration rate" numFmtId="0">
      <sharedItems containsString="0" containsBlank="1" containsNumber="1" minValue="0" maxValue="447.560975609756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5">
  <r>
    <x v="0"/>
    <x v="0"/>
    <s v="2-Wheelers"/>
    <x v="0"/>
    <n v="398"/>
    <x v="0"/>
  </r>
  <r>
    <x v="0"/>
    <x v="0"/>
    <s v="4-Wheelers"/>
    <x v="0"/>
    <n v="361"/>
    <x v="0"/>
  </r>
  <r>
    <x v="1"/>
    <x v="0"/>
    <s v="2-Wheelers"/>
    <x v="0"/>
    <n v="113"/>
    <x v="0"/>
  </r>
  <r>
    <x v="1"/>
    <x v="0"/>
    <s v="4-Wheelers"/>
    <x v="0"/>
    <n v="98"/>
    <x v="0"/>
  </r>
  <r>
    <x v="2"/>
    <x v="0"/>
    <s v="2-Wheelers"/>
    <x v="0"/>
    <n v="229"/>
    <x v="0"/>
  </r>
  <r>
    <x v="2"/>
    <x v="0"/>
    <s v="4-Wheelers"/>
    <x v="0"/>
    <n v="244"/>
    <x v="0"/>
  </r>
  <r>
    <x v="3"/>
    <x v="0"/>
    <s v="2-Wheelers"/>
    <x v="0"/>
    <n v="458"/>
    <x v="0"/>
  </r>
  <r>
    <x v="3"/>
    <x v="0"/>
    <s v="4-Wheelers"/>
    <x v="0"/>
    <n v="452"/>
    <x v="0"/>
  </r>
  <r>
    <x v="4"/>
    <x v="0"/>
    <s v="2-Wheelers"/>
    <x v="0"/>
    <n v="489"/>
    <x v="0"/>
  </r>
  <r>
    <x v="4"/>
    <x v="0"/>
    <s v="4-Wheelers"/>
    <x v="0"/>
    <n v="408"/>
    <x v="0"/>
  </r>
  <r>
    <x v="5"/>
    <x v="0"/>
    <s v="2-Wheelers"/>
    <x v="0"/>
    <n v="540"/>
    <x v="0"/>
  </r>
  <r>
    <x v="5"/>
    <x v="0"/>
    <s v="4-Wheelers"/>
    <x v="0"/>
    <n v="355"/>
    <x v="0"/>
  </r>
  <r>
    <x v="6"/>
    <x v="0"/>
    <s v="2-Wheelers"/>
    <x v="0"/>
    <n v="455"/>
    <x v="0"/>
  </r>
  <r>
    <x v="6"/>
    <x v="0"/>
    <s v="4-Wheelers"/>
    <x v="0"/>
    <n v="345"/>
    <x v="0"/>
  </r>
  <r>
    <x v="7"/>
    <x v="0"/>
    <s v="2-Wheelers"/>
    <x v="0"/>
    <n v="478"/>
    <x v="0"/>
  </r>
  <r>
    <x v="7"/>
    <x v="0"/>
    <s v="4-Wheelers"/>
    <x v="0"/>
    <n v="351"/>
    <x v="0"/>
  </r>
  <r>
    <x v="8"/>
    <x v="0"/>
    <s v="2-Wheelers"/>
    <x v="0"/>
    <n v="454"/>
    <x v="0"/>
  </r>
  <r>
    <x v="8"/>
    <x v="0"/>
    <s v="4-Wheelers"/>
    <x v="0"/>
    <n v="394"/>
    <x v="0"/>
  </r>
  <r>
    <x v="9"/>
    <x v="0"/>
    <s v="2-Wheelers"/>
    <x v="0"/>
    <n v="400"/>
    <x v="0"/>
  </r>
  <r>
    <x v="9"/>
    <x v="0"/>
    <s v="4-Wheelers"/>
    <x v="0"/>
    <n v="270"/>
    <x v="0"/>
  </r>
  <r>
    <x v="10"/>
    <x v="0"/>
    <s v="2-Wheelers"/>
    <x v="0"/>
    <n v="384"/>
    <x v="0"/>
  </r>
  <r>
    <x v="10"/>
    <x v="0"/>
    <s v="4-Wheelers"/>
    <x v="0"/>
    <n v="371"/>
    <x v="0"/>
  </r>
  <r>
    <x v="11"/>
    <x v="0"/>
    <s v="2-Wheelers"/>
    <x v="0"/>
    <n v="460"/>
    <x v="0"/>
  </r>
  <r>
    <x v="11"/>
    <x v="0"/>
    <s v="4-Wheelers"/>
    <x v="0"/>
    <n v="390"/>
    <x v="0"/>
  </r>
  <r>
    <x v="12"/>
    <x v="0"/>
    <s v="2-Wheelers"/>
    <x v="0"/>
    <n v="455"/>
    <x v="0"/>
  </r>
  <r>
    <x v="12"/>
    <x v="0"/>
    <s v="4-Wheelers"/>
    <x v="0"/>
    <n v="380"/>
    <x v="0"/>
  </r>
  <r>
    <x v="13"/>
    <x v="0"/>
    <s v="2-Wheelers"/>
    <x v="0"/>
    <n v="461"/>
    <x v="0"/>
  </r>
  <r>
    <x v="13"/>
    <x v="0"/>
    <s v="4-Wheelers"/>
    <x v="0"/>
    <n v="421"/>
    <x v="0"/>
  </r>
  <r>
    <x v="14"/>
    <x v="0"/>
    <s v="2-Wheelers"/>
    <x v="0"/>
    <n v="429"/>
    <x v="0"/>
  </r>
  <r>
    <x v="14"/>
    <x v="0"/>
    <s v="4-Wheelers"/>
    <x v="0"/>
    <n v="446"/>
    <x v="0"/>
  </r>
  <r>
    <x v="15"/>
    <x v="0"/>
    <s v="2-Wheelers"/>
    <x v="0"/>
    <n v="409"/>
    <x v="0"/>
  </r>
  <r>
    <x v="15"/>
    <x v="0"/>
    <s v="4-Wheelers"/>
    <x v="0"/>
    <n v="439"/>
    <x v="0"/>
  </r>
  <r>
    <x v="16"/>
    <x v="0"/>
    <s v="2-Wheelers"/>
    <x v="0"/>
    <n v="394"/>
    <x v="0"/>
  </r>
  <r>
    <x v="16"/>
    <x v="0"/>
    <s v="4-Wheelers"/>
    <x v="0"/>
    <n v="421"/>
    <x v="0"/>
  </r>
  <r>
    <x v="17"/>
    <x v="0"/>
    <s v="2-Wheelers"/>
    <x v="0"/>
    <n v="443"/>
    <x v="0"/>
  </r>
  <r>
    <x v="17"/>
    <x v="0"/>
    <s v="4-Wheelers"/>
    <x v="0"/>
    <n v="581"/>
    <x v="0"/>
  </r>
  <r>
    <x v="18"/>
    <x v="0"/>
    <s v="2-Wheelers"/>
    <x v="0"/>
    <n v="371"/>
    <x v="0"/>
  </r>
  <r>
    <x v="18"/>
    <x v="0"/>
    <s v="4-Wheelers"/>
    <x v="0"/>
    <n v="340"/>
    <x v="0"/>
  </r>
  <r>
    <x v="19"/>
    <x v="0"/>
    <s v="2-Wheelers"/>
    <x v="0"/>
    <n v="431"/>
    <x v="0"/>
  </r>
  <r>
    <x v="19"/>
    <x v="0"/>
    <s v="4-Wheelers"/>
    <x v="0"/>
    <n v="411"/>
    <x v="0"/>
  </r>
  <r>
    <x v="20"/>
    <x v="0"/>
    <s v="2-Wheelers"/>
    <x v="0"/>
    <n v="274"/>
    <x v="0"/>
  </r>
  <r>
    <x v="20"/>
    <x v="0"/>
    <s v="4-Wheelers"/>
    <x v="0"/>
    <n v="288"/>
    <x v="0"/>
  </r>
  <r>
    <x v="21"/>
    <x v="0"/>
    <s v="2-Wheelers"/>
    <x v="0"/>
    <n v="470"/>
    <x v="0"/>
  </r>
  <r>
    <x v="21"/>
    <x v="0"/>
    <s v="4-Wheelers"/>
    <x v="0"/>
    <n v="420"/>
    <x v="0"/>
  </r>
  <r>
    <x v="22"/>
    <x v="0"/>
    <s v="2-Wheelers"/>
    <x v="0"/>
    <n v="324"/>
    <x v="0"/>
  </r>
  <r>
    <x v="22"/>
    <x v="0"/>
    <s v="4-Wheelers"/>
    <x v="0"/>
    <n v="364"/>
    <x v="0"/>
  </r>
  <r>
    <x v="23"/>
    <x v="0"/>
    <s v="2-Wheelers"/>
    <x v="0"/>
    <n v="454"/>
    <x v="0"/>
  </r>
  <r>
    <x v="23"/>
    <x v="0"/>
    <s v="4-Wheelers"/>
    <x v="0"/>
    <n v="505"/>
    <x v="0"/>
  </r>
  <r>
    <x v="24"/>
    <x v="0"/>
    <s v="2-Wheelers"/>
    <x v="0"/>
    <n v="465"/>
    <x v="0"/>
  </r>
  <r>
    <x v="24"/>
    <x v="0"/>
    <s v="4-Wheelers"/>
    <x v="0"/>
    <n v="439"/>
    <x v="0"/>
  </r>
  <r>
    <x v="25"/>
    <x v="0"/>
    <s v="2-Wheelers"/>
    <x v="0"/>
    <n v="507"/>
    <x v="0"/>
  </r>
  <r>
    <x v="25"/>
    <x v="0"/>
    <s v="4-Wheelers"/>
    <x v="0"/>
    <n v="448"/>
    <x v="0"/>
  </r>
  <r>
    <x v="26"/>
    <x v="0"/>
    <s v="2-Wheelers"/>
    <x v="0"/>
    <n v="517"/>
    <x v="0"/>
  </r>
  <r>
    <x v="26"/>
    <x v="0"/>
    <s v="4-Wheelers"/>
    <x v="0"/>
    <n v="457"/>
    <x v="0"/>
  </r>
  <r>
    <x v="27"/>
    <x v="0"/>
    <s v="2-Wheelers"/>
    <x v="0"/>
    <n v="423"/>
    <x v="0"/>
  </r>
  <r>
    <x v="27"/>
    <x v="0"/>
    <s v="4-Wheelers"/>
    <x v="0"/>
    <n v="371"/>
    <x v="0"/>
  </r>
  <r>
    <x v="28"/>
    <x v="0"/>
    <s v="2-Wheelers"/>
    <x v="0"/>
    <n v="465"/>
    <x v="0"/>
  </r>
  <r>
    <x v="28"/>
    <x v="0"/>
    <s v="4-Wheelers"/>
    <x v="0"/>
    <n v="460"/>
    <x v="0"/>
  </r>
  <r>
    <x v="29"/>
    <x v="0"/>
    <s v="2-Wheelers"/>
    <x v="0"/>
    <n v="546"/>
    <x v="0"/>
  </r>
  <r>
    <x v="29"/>
    <x v="0"/>
    <s v="4-Wheelers"/>
    <x v="0"/>
    <n v="509"/>
    <x v="0"/>
  </r>
  <r>
    <x v="30"/>
    <x v="0"/>
    <s v="2-Wheelers"/>
    <x v="0"/>
    <n v="398"/>
    <x v="0"/>
  </r>
  <r>
    <x v="30"/>
    <x v="0"/>
    <s v="4-Wheelers"/>
    <x v="0"/>
    <n v="389"/>
    <x v="0"/>
  </r>
  <r>
    <x v="31"/>
    <x v="0"/>
    <s v="2-Wheelers"/>
    <x v="0"/>
    <n v="470"/>
    <x v="0"/>
  </r>
  <r>
    <x v="31"/>
    <x v="0"/>
    <s v="4-Wheelers"/>
    <x v="0"/>
    <n v="403"/>
    <x v="0"/>
  </r>
  <r>
    <x v="32"/>
    <x v="0"/>
    <s v="2-Wheelers"/>
    <x v="0"/>
    <n v="365"/>
    <x v="0"/>
  </r>
  <r>
    <x v="32"/>
    <x v="0"/>
    <s v="4-Wheelers"/>
    <x v="0"/>
    <n v="318"/>
    <x v="0"/>
  </r>
  <r>
    <x v="33"/>
    <x v="0"/>
    <s v="2-Wheelers"/>
    <x v="0"/>
    <n v="509"/>
    <x v="0"/>
  </r>
  <r>
    <x v="33"/>
    <x v="0"/>
    <s v="4-Wheelers"/>
    <x v="0"/>
    <n v="422"/>
    <x v="0"/>
  </r>
  <r>
    <x v="34"/>
    <x v="0"/>
    <s v="2-Wheelers"/>
    <x v="0"/>
    <n v="408"/>
    <x v="0"/>
  </r>
  <r>
    <x v="34"/>
    <x v="0"/>
    <s v="4-Wheelers"/>
    <x v="0"/>
    <n v="375"/>
    <x v="0"/>
  </r>
  <r>
    <x v="35"/>
    <x v="0"/>
    <s v="2-Wheelers"/>
    <x v="0"/>
    <n v="399"/>
    <x v="0"/>
  </r>
  <r>
    <x v="35"/>
    <x v="0"/>
    <s v="4-Wheelers"/>
    <x v="0"/>
    <n v="455"/>
    <x v="0"/>
  </r>
  <r>
    <x v="0"/>
    <x v="1"/>
    <s v="2-Wheelers"/>
    <x v="0"/>
    <n v="515"/>
    <x v="0"/>
  </r>
  <r>
    <x v="0"/>
    <x v="2"/>
    <s v="2-Wheelers"/>
    <x v="0"/>
    <n v="1256"/>
    <x v="0"/>
  </r>
  <r>
    <x v="0"/>
    <x v="2"/>
    <s v="4-Wheelers"/>
    <x v="0"/>
    <n v="724"/>
    <x v="0"/>
  </r>
  <r>
    <x v="0"/>
    <x v="3"/>
    <s v="4-Wheelers"/>
    <x v="0"/>
    <n v="6576"/>
    <x v="0"/>
  </r>
  <r>
    <x v="0"/>
    <x v="4"/>
    <s v="4-Wheelers"/>
    <x v="0"/>
    <n v="1563"/>
    <x v="0"/>
  </r>
  <r>
    <x v="0"/>
    <x v="5"/>
    <s v="4-Wheelers"/>
    <x v="0"/>
    <n v="278"/>
    <x v="0"/>
  </r>
  <r>
    <x v="0"/>
    <x v="6"/>
    <s v="4-Wheelers"/>
    <x v="0"/>
    <n v="5107"/>
    <x v="0"/>
  </r>
  <r>
    <x v="0"/>
    <x v="7"/>
    <s v="2-Wheelers"/>
    <x v="0"/>
    <n v="2"/>
    <x v="0"/>
  </r>
  <r>
    <x v="0"/>
    <x v="7"/>
    <s v="4-Wheelers"/>
    <x v="0"/>
    <n v="20"/>
    <x v="0"/>
  </r>
  <r>
    <x v="0"/>
    <x v="8"/>
    <s v="4-Wheelers"/>
    <x v="0"/>
    <n v="808"/>
    <x v="0"/>
  </r>
  <r>
    <x v="0"/>
    <x v="9"/>
    <s v="2-Wheelers"/>
    <x v="0"/>
    <n v="1189"/>
    <x v="0"/>
  </r>
  <r>
    <x v="0"/>
    <x v="10"/>
    <s v="2-Wheelers"/>
    <x v="0"/>
    <n v="1507"/>
    <x v="0"/>
  </r>
  <r>
    <x v="0"/>
    <x v="10"/>
    <s v="4-Wheelers"/>
    <x v="0"/>
    <n v="281"/>
    <x v="0"/>
  </r>
  <r>
    <x v="0"/>
    <x v="11"/>
    <s v="2-Wheelers"/>
    <x v="0"/>
    <n v="561"/>
    <x v="0"/>
  </r>
  <r>
    <x v="0"/>
    <x v="11"/>
    <s v="4-Wheelers"/>
    <x v="0"/>
    <n v="747"/>
    <x v="0"/>
  </r>
  <r>
    <x v="0"/>
    <x v="12"/>
    <s v="4-Wheelers"/>
    <x v="0"/>
    <n v="655"/>
    <x v="0"/>
  </r>
  <r>
    <x v="0"/>
    <x v="13"/>
    <s v="2-Wheelers"/>
    <x v="0"/>
    <n v="2906"/>
    <x v="0"/>
  </r>
  <r>
    <x v="0"/>
    <x v="13"/>
    <s v="4-Wheelers"/>
    <x v="0"/>
    <n v="289"/>
    <x v="0"/>
  </r>
  <r>
    <x v="1"/>
    <x v="1"/>
    <s v="2-Wheelers"/>
    <x v="0"/>
    <n v="4"/>
    <x v="0"/>
  </r>
  <r>
    <x v="1"/>
    <x v="1"/>
    <s v="4-Wheelers"/>
    <x v="0"/>
    <n v="1"/>
    <x v="0"/>
  </r>
  <r>
    <x v="1"/>
    <x v="2"/>
    <s v="2-Wheelers"/>
    <x v="0"/>
    <n v="552"/>
    <x v="0"/>
  </r>
  <r>
    <x v="1"/>
    <x v="2"/>
    <s v="4-Wheelers"/>
    <x v="0"/>
    <n v="302"/>
    <x v="0"/>
  </r>
  <r>
    <x v="1"/>
    <x v="3"/>
    <s v="2-Wheelers"/>
    <x v="0"/>
    <n v="14723"/>
    <x v="0"/>
  </r>
  <r>
    <x v="1"/>
    <x v="3"/>
    <s v="4-Wheelers"/>
    <x v="0"/>
    <n v="3295"/>
    <x v="0"/>
  </r>
  <r>
    <x v="1"/>
    <x v="14"/>
    <s v="4-Wheelers"/>
    <x v="0"/>
    <n v="2249"/>
    <x v="0"/>
  </r>
  <r>
    <x v="1"/>
    <x v="15"/>
    <s v="2-Wheelers"/>
    <x v="0"/>
    <n v="411"/>
    <x v="0"/>
  </r>
  <r>
    <x v="1"/>
    <x v="4"/>
    <s v="4-Wheelers"/>
    <x v="0"/>
    <n v="1387"/>
    <x v="0"/>
  </r>
  <r>
    <x v="1"/>
    <x v="5"/>
    <s v="2-Wheelers"/>
    <x v="0"/>
    <n v="452"/>
    <x v="0"/>
  </r>
  <r>
    <x v="1"/>
    <x v="5"/>
    <s v="4-Wheelers"/>
    <x v="0"/>
    <n v="202"/>
    <x v="0"/>
  </r>
  <r>
    <x v="1"/>
    <x v="16"/>
    <s v="2-Wheelers"/>
    <x v="0"/>
    <n v="22"/>
    <x v="0"/>
  </r>
  <r>
    <x v="1"/>
    <x v="16"/>
    <s v="4-Wheelers"/>
    <x v="0"/>
    <n v="21"/>
    <x v="0"/>
  </r>
  <r>
    <x v="1"/>
    <x v="6"/>
    <s v="4-Wheelers"/>
    <x v="0"/>
    <n v="2372"/>
    <x v="0"/>
  </r>
  <r>
    <x v="1"/>
    <x v="7"/>
    <s v="2-Wheelers"/>
    <x v="0"/>
    <n v="11"/>
    <x v="0"/>
  </r>
  <r>
    <x v="1"/>
    <x v="7"/>
    <s v="4-Wheelers"/>
    <x v="0"/>
    <n v="70"/>
    <x v="0"/>
  </r>
  <r>
    <x v="1"/>
    <x v="17"/>
    <s v="4-Wheelers"/>
    <x v="0"/>
    <n v="195"/>
    <x v="0"/>
  </r>
  <r>
    <x v="1"/>
    <x v="8"/>
    <s v="2-Wheelers"/>
    <x v="0"/>
    <n v="288"/>
    <x v="0"/>
  </r>
  <r>
    <x v="1"/>
    <x v="8"/>
    <s v="4-Wheelers"/>
    <x v="0"/>
    <n v="9"/>
    <x v="0"/>
  </r>
  <r>
    <x v="1"/>
    <x v="9"/>
    <s v="2-Wheelers"/>
    <x v="0"/>
    <n v="332"/>
    <x v="0"/>
  </r>
  <r>
    <x v="1"/>
    <x v="10"/>
    <s v="2-Wheelers"/>
    <x v="0"/>
    <n v="15"/>
    <x v="0"/>
  </r>
  <r>
    <x v="1"/>
    <x v="10"/>
    <s v="4-Wheelers"/>
    <x v="0"/>
    <n v="4"/>
    <x v="0"/>
  </r>
  <r>
    <x v="1"/>
    <x v="11"/>
    <s v="2-Wheelers"/>
    <x v="0"/>
    <n v="125"/>
    <x v="0"/>
  </r>
  <r>
    <x v="1"/>
    <x v="11"/>
    <s v="4-Wheelers"/>
    <x v="0"/>
    <n v="126"/>
    <x v="0"/>
  </r>
  <r>
    <x v="1"/>
    <x v="18"/>
    <s v="4-Wheelers"/>
    <x v="0"/>
    <n v="722"/>
    <x v="0"/>
  </r>
  <r>
    <x v="1"/>
    <x v="19"/>
    <s v="4-Wheelers"/>
    <x v="0"/>
    <n v="5202"/>
    <x v="0"/>
  </r>
  <r>
    <x v="1"/>
    <x v="13"/>
    <s v="2-Wheelers"/>
    <x v="0"/>
    <n v="2063"/>
    <x v="0"/>
  </r>
  <r>
    <x v="1"/>
    <x v="13"/>
    <s v="4-Wheelers"/>
    <x v="0"/>
    <n v="192"/>
    <x v="0"/>
  </r>
  <r>
    <x v="1"/>
    <x v="20"/>
    <s v="4-Wheelers"/>
    <x v="0"/>
    <n v="1145"/>
    <x v="0"/>
  </r>
  <r>
    <x v="2"/>
    <x v="1"/>
    <s v="2-Wheelers"/>
    <x v="0"/>
    <n v="2"/>
    <x v="0"/>
  </r>
  <r>
    <x v="2"/>
    <x v="2"/>
    <s v="2-Wheelers"/>
    <x v="0"/>
    <n v="727"/>
    <x v="0"/>
  </r>
  <r>
    <x v="2"/>
    <x v="2"/>
    <s v="4-Wheelers"/>
    <x v="0"/>
    <n v="565"/>
    <x v="0"/>
  </r>
  <r>
    <x v="2"/>
    <x v="7"/>
    <s v="2-Wheelers"/>
    <x v="0"/>
    <n v="3"/>
    <x v="0"/>
  </r>
  <r>
    <x v="2"/>
    <x v="7"/>
    <s v="4-Wheelers"/>
    <x v="0"/>
    <n v="112"/>
    <x v="0"/>
  </r>
  <r>
    <x v="2"/>
    <x v="8"/>
    <s v="2-Wheelers"/>
    <x v="0"/>
    <n v="89"/>
    <x v="0"/>
  </r>
  <r>
    <x v="2"/>
    <x v="8"/>
    <s v="4-Wheelers"/>
    <x v="0"/>
    <n v="18"/>
    <x v="0"/>
  </r>
  <r>
    <x v="2"/>
    <x v="9"/>
    <s v="2-Wheelers"/>
    <x v="0"/>
    <n v="354"/>
    <x v="0"/>
  </r>
  <r>
    <x v="2"/>
    <x v="9"/>
    <s v="4-Wheelers"/>
    <x v="0"/>
    <n v="246"/>
    <x v="0"/>
  </r>
  <r>
    <x v="2"/>
    <x v="10"/>
    <s v="2-Wheelers"/>
    <x v="0"/>
    <n v="648"/>
    <x v="0"/>
  </r>
  <r>
    <x v="2"/>
    <x v="10"/>
    <s v="4-Wheelers"/>
    <x v="0"/>
    <n v="298"/>
    <x v="0"/>
  </r>
  <r>
    <x v="2"/>
    <x v="11"/>
    <s v="2-Wheelers"/>
    <x v="0"/>
    <n v="42"/>
    <x v="0"/>
  </r>
  <r>
    <x v="2"/>
    <x v="11"/>
    <s v="4-Wheelers"/>
    <x v="0"/>
    <n v="54"/>
    <x v="0"/>
  </r>
  <r>
    <x v="2"/>
    <x v="12"/>
    <s v="4-Wheelers"/>
    <x v="0"/>
    <n v="445"/>
    <x v="0"/>
  </r>
  <r>
    <x v="2"/>
    <x v="13"/>
    <s v="4-Wheelers"/>
    <x v="0"/>
    <n v="185"/>
    <x v="0"/>
  </r>
  <r>
    <x v="3"/>
    <x v="1"/>
    <s v="2-Wheelers"/>
    <x v="0"/>
    <n v="467"/>
    <x v="0"/>
  </r>
  <r>
    <x v="3"/>
    <x v="2"/>
    <s v="2-Wheelers"/>
    <x v="0"/>
    <n v="994"/>
    <x v="0"/>
  </r>
  <r>
    <x v="3"/>
    <x v="2"/>
    <s v="4-Wheelers"/>
    <x v="0"/>
    <n v="661"/>
    <x v="0"/>
  </r>
  <r>
    <x v="3"/>
    <x v="3"/>
    <s v="4-Wheelers"/>
    <x v="0"/>
    <n v="4988"/>
    <x v="0"/>
  </r>
  <r>
    <x v="3"/>
    <x v="5"/>
    <s v="4-Wheelers"/>
    <x v="0"/>
    <n v="276"/>
    <x v="0"/>
  </r>
  <r>
    <x v="3"/>
    <x v="7"/>
    <s v="2-Wheelers"/>
    <x v="0"/>
    <n v="51"/>
    <x v="0"/>
  </r>
  <r>
    <x v="3"/>
    <x v="7"/>
    <s v="4-Wheelers"/>
    <x v="0"/>
    <n v="552"/>
    <x v="0"/>
  </r>
  <r>
    <x v="3"/>
    <x v="8"/>
    <s v="2-Wheelers"/>
    <x v="0"/>
    <n v="474"/>
    <x v="0"/>
  </r>
  <r>
    <x v="3"/>
    <x v="8"/>
    <s v="4-Wheelers"/>
    <x v="0"/>
    <n v="68"/>
    <x v="0"/>
  </r>
  <r>
    <x v="3"/>
    <x v="9"/>
    <s v="2-Wheelers"/>
    <x v="0"/>
    <n v="726"/>
    <x v="0"/>
  </r>
  <r>
    <x v="3"/>
    <x v="10"/>
    <s v="2-Wheelers"/>
    <x v="0"/>
    <n v="1096"/>
    <x v="0"/>
  </r>
  <r>
    <x v="3"/>
    <x v="10"/>
    <s v="4-Wheelers"/>
    <x v="0"/>
    <n v="219"/>
    <x v="0"/>
  </r>
  <r>
    <x v="3"/>
    <x v="11"/>
    <s v="2-Wheelers"/>
    <x v="0"/>
    <n v="583"/>
    <x v="0"/>
  </r>
  <r>
    <x v="3"/>
    <x v="11"/>
    <s v="4-Wheelers"/>
    <x v="0"/>
    <n v="1039"/>
    <x v="0"/>
  </r>
  <r>
    <x v="3"/>
    <x v="12"/>
    <s v="4-Wheelers"/>
    <x v="0"/>
    <n v="866"/>
    <x v="0"/>
  </r>
  <r>
    <x v="3"/>
    <x v="13"/>
    <s v="2-Wheelers"/>
    <x v="0"/>
    <n v="2211"/>
    <x v="0"/>
  </r>
  <r>
    <x v="3"/>
    <x v="13"/>
    <s v="4-Wheelers"/>
    <x v="0"/>
    <n v="352"/>
    <x v="0"/>
  </r>
  <r>
    <x v="4"/>
    <x v="1"/>
    <s v="2-Wheelers"/>
    <x v="0"/>
    <n v="406"/>
    <x v="0"/>
  </r>
  <r>
    <x v="4"/>
    <x v="2"/>
    <s v="2-Wheelers"/>
    <x v="0"/>
    <n v="1126"/>
    <x v="0"/>
  </r>
  <r>
    <x v="4"/>
    <x v="2"/>
    <s v="4-Wheelers"/>
    <x v="0"/>
    <n v="758"/>
    <x v="0"/>
  </r>
  <r>
    <x v="4"/>
    <x v="5"/>
    <s v="4-Wheelers"/>
    <x v="0"/>
    <n v="321"/>
    <x v="0"/>
  </r>
  <r>
    <x v="4"/>
    <x v="21"/>
    <s v="4-Wheelers"/>
    <x v="0"/>
    <n v="3641"/>
    <x v="0"/>
  </r>
  <r>
    <x v="4"/>
    <x v="6"/>
    <s v="4-Wheelers"/>
    <x v="0"/>
    <n v="5430"/>
    <x v="0"/>
  </r>
  <r>
    <x v="4"/>
    <x v="7"/>
    <s v="2-Wheelers"/>
    <x v="0"/>
    <n v="30"/>
    <x v="0"/>
  </r>
  <r>
    <x v="4"/>
    <x v="7"/>
    <s v="4-Wheelers"/>
    <x v="0"/>
    <n v="459"/>
    <x v="0"/>
  </r>
  <r>
    <x v="4"/>
    <x v="8"/>
    <s v="2-Wheelers"/>
    <x v="0"/>
    <n v="1016"/>
    <x v="0"/>
  </r>
  <r>
    <x v="4"/>
    <x v="8"/>
    <s v="4-Wheelers"/>
    <x v="0"/>
    <n v="561"/>
    <x v="0"/>
  </r>
  <r>
    <x v="4"/>
    <x v="9"/>
    <s v="2-Wheelers"/>
    <x v="0"/>
    <n v="1041"/>
    <x v="0"/>
  </r>
  <r>
    <x v="4"/>
    <x v="9"/>
    <s v="4-Wheelers"/>
    <x v="0"/>
    <n v="826"/>
    <x v="0"/>
  </r>
  <r>
    <x v="4"/>
    <x v="10"/>
    <s v="2-Wheelers"/>
    <x v="0"/>
    <n v="1057"/>
    <x v="0"/>
  </r>
  <r>
    <x v="4"/>
    <x v="10"/>
    <s v="4-Wheelers"/>
    <x v="0"/>
    <n v="240"/>
    <x v="0"/>
  </r>
  <r>
    <x v="4"/>
    <x v="11"/>
    <s v="2-Wheelers"/>
    <x v="0"/>
    <n v="577"/>
    <x v="0"/>
  </r>
  <r>
    <x v="4"/>
    <x v="11"/>
    <s v="4-Wheelers"/>
    <x v="0"/>
    <n v="763"/>
    <x v="0"/>
  </r>
  <r>
    <x v="4"/>
    <x v="13"/>
    <s v="2-Wheelers"/>
    <x v="0"/>
    <n v="2462"/>
    <x v="0"/>
  </r>
  <r>
    <x v="4"/>
    <x v="13"/>
    <s v="4-Wheelers"/>
    <x v="0"/>
    <n v="462"/>
    <x v="0"/>
  </r>
  <r>
    <x v="5"/>
    <x v="1"/>
    <s v="2-Wheelers"/>
    <x v="0"/>
    <n v="329"/>
    <x v="0"/>
  </r>
  <r>
    <x v="5"/>
    <x v="1"/>
    <s v="4-Wheelers"/>
    <x v="0"/>
    <n v="87"/>
    <x v="0"/>
  </r>
  <r>
    <x v="5"/>
    <x v="2"/>
    <s v="2-Wheelers"/>
    <x v="0"/>
    <n v="1260"/>
    <x v="0"/>
  </r>
  <r>
    <x v="5"/>
    <x v="2"/>
    <s v="4-Wheelers"/>
    <x v="0"/>
    <n v="637"/>
    <x v="0"/>
  </r>
  <r>
    <x v="5"/>
    <x v="3"/>
    <s v="4-Wheelers"/>
    <x v="0"/>
    <n v="6036"/>
    <x v="0"/>
  </r>
  <r>
    <x v="5"/>
    <x v="5"/>
    <s v="4-Wheelers"/>
    <x v="0"/>
    <n v="348"/>
    <x v="0"/>
  </r>
  <r>
    <x v="5"/>
    <x v="7"/>
    <s v="2-Wheelers"/>
    <x v="0"/>
    <n v="26"/>
    <x v="0"/>
  </r>
  <r>
    <x v="5"/>
    <x v="7"/>
    <s v="4-Wheelers"/>
    <x v="0"/>
    <n v="444"/>
    <x v="0"/>
  </r>
  <r>
    <x v="5"/>
    <x v="8"/>
    <s v="2-Wheelers"/>
    <x v="0"/>
    <n v="3492"/>
    <x v="0"/>
  </r>
  <r>
    <x v="5"/>
    <x v="8"/>
    <s v="4-Wheelers"/>
    <x v="0"/>
    <n v="1202"/>
    <x v="0"/>
  </r>
  <r>
    <x v="5"/>
    <x v="9"/>
    <s v="2-Wheelers"/>
    <x v="0"/>
    <n v="1396"/>
    <x v="0"/>
  </r>
  <r>
    <x v="5"/>
    <x v="9"/>
    <s v="4-Wheelers"/>
    <x v="0"/>
    <n v="905"/>
    <x v="0"/>
  </r>
  <r>
    <x v="5"/>
    <x v="10"/>
    <s v="2-Wheelers"/>
    <x v="0"/>
    <n v="1465"/>
    <x v="0"/>
  </r>
  <r>
    <x v="5"/>
    <x v="10"/>
    <s v="4-Wheelers"/>
    <x v="0"/>
    <n v="264"/>
    <x v="0"/>
  </r>
  <r>
    <x v="5"/>
    <x v="11"/>
    <s v="4-Wheelers"/>
    <x v="0"/>
    <n v="681"/>
    <x v="0"/>
  </r>
  <r>
    <x v="5"/>
    <x v="13"/>
    <s v="2-Wheelers"/>
    <x v="0"/>
    <n v="2736"/>
    <x v="0"/>
  </r>
  <r>
    <x v="5"/>
    <x v="13"/>
    <s v="4-Wheelers"/>
    <x v="0"/>
    <n v="403"/>
    <x v="0"/>
  </r>
  <r>
    <x v="6"/>
    <x v="1"/>
    <s v="2-Wheelers"/>
    <x v="0"/>
    <n v="360"/>
    <x v="0"/>
  </r>
  <r>
    <x v="6"/>
    <x v="2"/>
    <s v="2-Wheelers"/>
    <x v="0"/>
    <n v="1109"/>
    <x v="0"/>
  </r>
  <r>
    <x v="6"/>
    <x v="2"/>
    <s v="4-Wheelers"/>
    <x v="0"/>
    <n v="570"/>
    <x v="0"/>
  </r>
  <r>
    <x v="6"/>
    <x v="3"/>
    <s v="4-Wheelers"/>
    <x v="0"/>
    <n v="5877"/>
    <x v="0"/>
  </r>
  <r>
    <x v="6"/>
    <x v="7"/>
    <s v="4-Wheelers"/>
    <x v="0"/>
    <n v="289"/>
    <x v="0"/>
  </r>
  <r>
    <x v="6"/>
    <x v="8"/>
    <s v="4-Wheelers"/>
    <x v="0"/>
    <n v="916"/>
    <x v="0"/>
  </r>
  <r>
    <x v="6"/>
    <x v="9"/>
    <s v="2-Wheelers"/>
    <x v="0"/>
    <n v="1414"/>
    <x v="0"/>
  </r>
  <r>
    <x v="6"/>
    <x v="9"/>
    <s v="4-Wheelers"/>
    <x v="0"/>
    <n v="722"/>
    <x v="0"/>
  </r>
  <r>
    <x v="6"/>
    <x v="10"/>
    <s v="2-Wheelers"/>
    <x v="0"/>
    <n v="1886"/>
    <x v="0"/>
  </r>
  <r>
    <x v="6"/>
    <x v="10"/>
    <s v="4-Wheelers"/>
    <x v="0"/>
    <n v="283"/>
    <x v="0"/>
  </r>
  <r>
    <x v="6"/>
    <x v="11"/>
    <s v="2-Wheelers"/>
    <x v="0"/>
    <n v="650"/>
    <x v="0"/>
  </r>
  <r>
    <x v="6"/>
    <x v="11"/>
    <s v="4-Wheelers"/>
    <x v="0"/>
    <n v="567"/>
    <x v="0"/>
  </r>
  <r>
    <x v="6"/>
    <x v="12"/>
    <s v="4-Wheelers"/>
    <x v="0"/>
    <n v="609"/>
    <x v="0"/>
  </r>
  <r>
    <x v="6"/>
    <x v="13"/>
    <s v="2-Wheelers"/>
    <x v="0"/>
    <n v="3015"/>
    <x v="0"/>
  </r>
  <r>
    <x v="6"/>
    <x v="13"/>
    <s v="4-Wheelers"/>
    <x v="0"/>
    <n v="366"/>
    <x v="0"/>
  </r>
  <r>
    <x v="7"/>
    <x v="1"/>
    <s v="2-Wheelers"/>
    <x v="0"/>
    <n v="413"/>
    <x v="0"/>
  </r>
  <r>
    <x v="7"/>
    <x v="1"/>
    <s v="4-Wheelers"/>
    <x v="0"/>
    <n v="125"/>
    <x v="0"/>
  </r>
  <r>
    <x v="7"/>
    <x v="2"/>
    <s v="2-Wheelers"/>
    <x v="0"/>
    <n v="1262"/>
    <x v="0"/>
  </r>
  <r>
    <x v="7"/>
    <x v="2"/>
    <s v="4-Wheelers"/>
    <x v="0"/>
    <n v="646"/>
    <x v="0"/>
  </r>
  <r>
    <x v="7"/>
    <x v="3"/>
    <s v="4-Wheelers"/>
    <x v="0"/>
    <n v="5618"/>
    <x v="0"/>
  </r>
  <r>
    <x v="7"/>
    <x v="5"/>
    <s v="4-Wheelers"/>
    <x v="0"/>
    <n v="330"/>
    <x v="0"/>
  </r>
  <r>
    <x v="7"/>
    <x v="21"/>
    <s v="4-Wheelers"/>
    <x v="0"/>
    <n v="4496"/>
    <x v="0"/>
  </r>
  <r>
    <x v="7"/>
    <x v="6"/>
    <s v="4-Wheelers"/>
    <x v="0"/>
    <n v="4709"/>
    <x v="0"/>
  </r>
  <r>
    <x v="7"/>
    <x v="7"/>
    <s v="2-Wheelers"/>
    <x v="0"/>
    <n v="28"/>
    <x v="0"/>
  </r>
  <r>
    <x v="7"/>
    <x v="7"/>
    <s v="4-Wheelers"/>
    <x v="0"/>
    <n v="287"/>
    <x v="0"/>
  </r>
  <r>
    <x v="7"/>
    <x v="8"/>
    <s v="4-Wheelers"/>
    <x v="0"/>
    <n v="875"/>
    <x v="0"/>
  </r>
  <r>
    <x v="7"/>
    <x v="9"/>
    <s v="2-Wheelers"/>
    <x v="0"/>
    <n v="1442"/>
    <x v="0"/>
  </r>
  <r>
    <x v="7"/>
    <x v="9"/>
    <s v="4-Wheelers"/>
    <x v="0"/>
    <n v="806"/>
    <x v="0"/>
  </r>
  <r>
    <x v="7"/>
    <x v="10"/>
    <s v="2-Wheelers"/>
    <x v="0"/>
    <n v="1820"/>
    <x v="0"/>
  </r>
  <r>
    <x v="7"/>
    <x v="10"/>
    <s v="4-Wheelers"/>
    <x v="0"/>
    <n v="328"/>
    <x v="0"/>
  </r>
  <r>
    <x v="7"/>
    <x v="11"/>
    <s v="2-Wheelers"/>
    <x v="0"/>
    <n v="592"/>
    <x v="0"/>
  </r>
  <r>
    <x v="7"/>
    <x v="11"/>
    <s v="4-Wheelers"/>
    <x v="0"/>
    <n v="692"/>
    <x v="0"/>
  </r>
  <r>
    <x v="7"/>
    <x v="13"/>
    <s v="2-Wheelers"/>
    <x v="0"/>
    <n v="3843"/>
    <x v="0"/>
  </r>
  <r>
    <x v="7"/>
    <x v="13"/>
    <s v="4-Wheelers"/>
    <x v="0"/>
    <n v="326"/>
    <x v="0"/>
  </r>
  <r>
    <x v="8"/>
    <x v="1"/>
    <s v="2-Wheelers"/>
    <x v="0"/>
    <n v="376"/>
    <x v="0"/>
  </r>
  <r>
    <x v="8"/>
    <x v="2"/>
    <s v="2-Wheelers"/>
    <x v="0"/>
    <n v="1036"/>
    <x v="0"/>
  </r>
  <r>
    <x v="8"/>
    <x v="2"/>
    <s v="4-Wheelers"/>
    <x v="0"/>
    <n v="709"/>
    <x v="0"/>
  </r>
  <r>
    <x v="8"/>
    <x v="6"/>
    <s v="4-Wheelers"/>
    <x v="0"/>
    <n v="5306"/>
    <x v="0"/>
  </r>
  <r>
    <x v="8"/>
    <x v="7"/>
    <s v="2-Wheelers"/>
    <x v="0"/>
    <n v="15"/>
    <x v="0"/>
  </r>
  <r>
    <x v="8"/>
    <x v="7"/>
    <s v="4-Wheelers"/>
    <x v="0"/>
    <n v="167"/>
    <x v="0"/>
  </r>
  <r>
    <x v="8"/>
    <x v="8"/>
    <s v="4-Wheelers"/>
    <x v="0"/>
    <n v="849"/>
    <x v="0"/>
  </r>
  <r>
    <x v="8"/>
    <x v="9"/>
    <s v="2-Wheelers"/>
    <x v="0"/>
    <n v="1101"/>
    <x v="0"/>
  </r>
  <r>
    <x v="8"/>
    <x v="9"/>
    <s v="4-Wheelers"/>
    <x v="0"/>
    <n v="888"/>
    <x v="0"/>
  </r>
  <r>
    <x v="8"/>
    <x v="10"/>
    <s v="2-Wheelers"/>
    <x v="0"/>
    <n v="1740"/>
    <x v="0"/>
  </r>
  <r>
    <x v="8"/>
    <x v="10"/>
    <s v="4-Wheelers"/>
    <x v="0"/>
    <n v="376"/>
    <x v="0"/>
  </r>
  <r>
    <x v="8"/>
    <x v="11"/>
    <s v="2-Wheelers"/>
    <x v="0"/>
    <n v="353"/>
    <x v="0"/>
  </r>
  <r>
    <x v="8"/>
    <x v="11"/>
    <s v="4-Wheelers"/>
    <x v="0"/>
    <n v="540"/>
    <x v="0"/>
  </r>
  <r>
    <x v="8"/>
    <x v="13"/>
    <s v="4-Wheelers"/>
    <x v="0"/>
    <n v="352"/>
    <x v="0"/>
  </r>
  <r>
    <x v="9"/>
    <x v="1"/>
    <s v="2-Wheelers"/>
    <x v="0"/>
    <n v="336"/>
    <x v="0"/>
  </r>
  <r>
    <x v="9"/>
    <x v="1"/>
    <s v="4-Wheelers"/>
    <x v="0"/>
    <n v="90"/>
    <x v="0"/>
  </r>
  <r>
    <x v="9"/>
    <x v="2"/>
    <s v="2-Wheelers"/>
    <x v="0"/>
    <n v="950"/>
    <x v="0"/>
  </r>
  <r>
    <x v="9"/>
    <x v="2"/>
    <s v="4-Wheelers"/>
    <x v="0"/>
    <n v="766"/>
    <x v="0"/>
  </r>
  <r>
    <x v="9"/>
    <x v="3"/>
    <s v="4-Wheelers"/>
    <x v="0"/>
    <n v="5550"/>
    <x v="0"/>
  </r>
  <r>
    <x v="9"/>
    <x v="5"/>
    <s v="4-Wheelers"/>
    <x v="0"/>
    <n v="358"/>
    <x v="0"/>
  </r>
  <r>
    <x v="9"/>
    <x v="6"/>
    <s v="4-Wheelers"/>
    <x v="0"/>
    <n v="3963"/>
    <x v="0"/>
  </r>
  <r>
    <x v="9"/>
    <x v="7"/>
    <s v="4-Wheelers"/>
    <x v="0"/>
    <n v="150"/>
    <x v="0"/>
  </r>
  <r>
    <x v="9"/>
    <x v="8"/>
    <s v="4-Wheelers"/>
    <x v="0"/>
    <n v="687"/>
    <x v="0"/>
  </r>
  <r>
    <x v="9"/>
    <x v="9"/>
    <s v="2-Wheelers"/>
    <x v="0"/>
    <n v="1112"/>
    <x v="0"/>
  </r>
  <r>
    <x v="9"/>
    <x v="9"/>
    <s v="4-Wheelers"/>
    <x v="0"/>
    <n v="1063"/>
    <x v="0"/>
  </r>
  <r>
    <x v="9"/>
    <x v="10"/>
    <s v="2-Wheelers"/>
    <x v="0"/>
    <n v="1387"/>
    <x v="0"/>
  </r>
  <r>
    <x v="9"/>
    <x v="10"/>
    <s v="4-Wheelers"/>
    <x v="0"/>
    <n v="311"/>
    <x v="0"/>
  </r>
  <r>
    <x v="9"/>
    <x v="11"/>
    <s v="2-Wheelers"/>
    <x v="0"/>
    <n v="410"/>
    <x v="0"/>
  </r>
  <r>
    <x v="9"/>
    <x v="11"/>
    <s v="4-Wheelers"/>
    <x v="0"/>
    <n v="722"/>
    <x v="0"/>
  </r>
  <r>
    <x v="9"/>
    <x v="12"/>
    <s v="4-Wheelers"/>
    <x v="0"/>
    <n v="758"/>
    <x v="0"/>
  </r>
  <r>
    <x v="9"/>
    <x v="13"/>
    <s v="4-Wheelers"/>
    <x v="0"/>
    <n v="394"/>
    <x v="0"/>
  </r>
  <r>
    <x v="10"/>
    <x v="1"/>
    <s v="2-Wheelers"/>
    <x v="0"/>
    <n v="388"/>
    <x v="0"/>
  </r>
  <r>
    <x v="10"/>
    <x v="1"/>
    <s v="4-Wheelers"/>
    <x v="0"/>
    <n v="112"/>
    <x v="0"/>
  </r>
  <r>
    <x v="10"/>
    <x v="2"/>
    <s v="2-Wheelers"/>
    <x v="0"/>
    <n v="858"/>
    <x v="0"/>
  </r>
  <r>
    <x v="10"/>
    <x v="2"/>
    <s v="4-Wheelers"/>
    <x v="0"/>
    <n v="671"/>
    <x v="0"/>
  </r>
  <r>
    <x v="10"/>
    <x v="7"/>
    <s v="2-Wheelers"/>
    <x v="0"/>
    <n v="15"/>
    <x v="0"/>
  </r>
  <r>
    <x v="10"/>
    <x v="7"/>
    <s v="4-Wheelers"/>
    <x v="0"/>
    <n v="44"/>
    <x v="0"/>
  </r>
  <r>
    <x v="10"/>
    <x v="8"/>
    <s v="4-Wheelers"/>
    <x v="0"/>
    <n v="834"/>
    <x v="0"/>
  </r>
  <r>
    <x v="10"/>
    <x v="9"/>
    <s v="2-Wheelers"/>
    <x v="0"/>
    <n v="1145"/>
    <x v="0"/>
  </r>
  <r>
    <x v="10"/>
    <x v="10"/>
    <s v="2-Wheelers"/>
    <x v="0"/>
    <n v="1599"/>
    <x v="0"/>
  </r>
  <r>
    <x v="10"/>
    <x v="10"/>
    <s v="4-Wheelers"/>
    <x v="0"/>
    <n v="354"/>
    <x v="0"/>
  </r>
  <r>
    <x v="10"/>
    <x v="11"/>
    <s v="2-Wheelers"/>
    <x v="0"/>
    <n v="504"/>
    <x v="0"/>
  </r>
  <r>
    <x v="10"/>
    <x v="11"/>
    <s v="4-Wheelers"/>
    <x v="0"/>
    <n v="773"/>
    <x v="0"/>
  </r>
  <r>
    <x v="10"/>
    <x v="12"/>
    <s v="4-Wheelers"/>
    <x v="0"/>
    <n v="622"/>
    <x v="0"/>
  </r>
  <r>
    <x v="10"/>
    <x v="13"/>
    <s v="4-Wheelers"/>
    <x v="0"/>
    <n v="340"/>
    <x v="0"/>
  </r>
  <r>
    <x v="11"/>
    <x v="1"/>
    <s v="2-Wheelers"/>
    <x v="0"/>
    <n v="383"/>
    <x v="0"/>
  </r>
  <r>
    <x v="11"/>
    <x v="2"/>
    <s v="2-Wheelers"/>
    <x v="0"/>
    <n v="1111"/>
    <x v="0"/>
  </r>
  <r>
    <x v="11"/>
    <x v="2"/>
    <s v="4-Wheelers"/>
    <x v="0"/>
    <n v="679"/>
    <x v="0"/>
  </r>
  <r>
    <x v="11"/>
    <x v="7"/>
    <s v="2-Wheelers"/>
    <x v="0"/>
    <n v="49"/>
    <x v="0"/>
  </r>
  <r>
    <x v="11"/>
    <x v="7"/>
    <s v="4-Wheelers"/>
    <x v="0"/>
    <n v="49"/>
    <x v="0"/>
  </r>
  <r>
    <x v="11"/>
    <x v="8"/>
    <s v="4-Wheelers"/>
    <x v="0"/>
    <n v="717"/>
    <x v="0"/>
  </r>
  <r>
    <x v="11"/>
    <x v="9"/>
    <s v="2-Wheelers"/>
    <x v="0"/>
    <n v="1687"/>
    <x v="0"/>
  </r>
  <r>
    <x v="11"/>
    <x v="9"/>
    <s v="4-Wheelers"/>
    <x v="0"/>
    <n v="1104"/>
    <x v="0"/>
  </r>
  <r>
    <x v="11"/>
    <x v="10"/>
    <s v="2-Wheelers"/>
    <x v="0"/>
    <n v="1848"/>
    <x v="0"/>
  </r>
  <r>
    <x v="11"/>
    <x v="10"/>
    <s v="4-Wheelers"/>
    <x v="0"/>
    <n v="413"/>
    <x v="0"/>
  </r>
  <r>
    <x v="11"/>
    <x v="11"/>
    <s v="2-Wheelers"/>
    <x v="0"/>
    <n v="541"/>
    <x v="0"/>
  </r>
  <r>
    <x v="11"/>
    <x v="11"/>
    <s v="4-Wheelers"/>
    <x v="0"/>
    <n v="632"/>
    <x v="0"/>
  </r>
  <r>
    <x v="11"/>
    <x v="13"/>
    <s v="4-Wheelers"/>
    <x v="0"/>
    <n v="484"/>
    <x v="0"/>
  </r>
  <r>
    <x v="12"/>
    <x v="1"/>
    <s v="2-Wheelers"/>
    <x v="0"/>
    <n v="407"/>
    <x v="0"/>
  </r>
  <r>
    <x v="12"/>
    <x v="2"/>
    <s v="2-Wheelers"/>
    <x v="0"/>
    <n v="1063"/>
    <x v="0"/>
  </r>
  <r>
    <x v="12"/>
    <x v="2"/>
    <s v="4-Wheelers"/>
    <x v="0"/>
    <n v="824"/>
    <x v="0"/>
  </r>
  <r>
    <x v="12"/>
    <x v="7"/>
    <s v="2-Wheelers"/>
    <x v="0"/>
    <n v="351"/>
    <x v="0"/>
  </r>
  <r>
    <x v="12"/>
    <x v="7"/>
    <s v="4-Wheelers"/>
    <x v="0"/>
    <n v="105"/>
    <x v="0"/>
  </r>
  <r>
    <x v="12"/>
    <x v="10"/>
    <s v="2-Wheelers"/>
    <x v="0"/>
    <n v="1530"/>
    <x v="0"/>
  </r>
  <r>
    <x v="12"/>
    <x v="10"/>
    <s v="4-Wheelers"/>
    <x v="0"/>
    <n v="323"/>
    <x v="0"/>
  </r>
  <r>
    <x v="12"/>
    <x v="11"/>
    <s v="4-Wheelers"/>
    <x v="0"/>
    <n v="723"/>
    <x v="0"/>
  </r>
  <r>
    <x v="12"/>
    <x v="13"/>
    <s v="4-Wheelers"/>
    <x v="0"/>
    <n v="448"/>
    <x v="0"/>
  </r>
  <r>
    <x v="13"/>
    <x v="1"/>
    <s v="2-Wheelers"/>
    <x v="0"/>
    <n v="358"/>
    <x v="0"/>
  </r>
  <r>
    <x v="13"/>
    <x v="1"/>
    <s v="4-Wheelers"/>
    <x v="0"/>
    <n v="110"/>
    <x v="0"/>
  </r>
  <r>
    <x v="13"/>
    <x v="2"/>
    <s v="2-Wheelers"/>
    <x v="0"/>
    <n v="1241"/>
    <x v="0"/>
  </r>
  <r>
    <x v="13"/>
    <x v="2"/>
    <s v="4-Wheelers"/>
    <x v="0"/>
    <n v="965"/>
    <x v="0"/>
  </r>
  <r>
    <x v="13"/>
    <x v="7"/>
    <s v="2-Wheelers"/>
    <x v="0"/>
    <n v="419"/>
    <x v="0"/>
  </r>
  <r>
    <x v="13"/>
    <x v="7"/>
    <s v="4-Wheelers"/>
    <x v="0"/>
    <n v="322"/>
    <x v="0"/>
  </r>
  <r>
    <x v="13"/>
    <x v="8"/>
    <s v="4-Wheelers"/>
    <x v="0"/>
    <n v="644"/>
    <x v="0"/>
  </r>
  <r>
    <x v="13"/>
    <x v="9"/>
    <s v="2-Wheelers"/>
    <x v="0"/>
    <n v="1780"/>
    <x v="0"/>
  </r>
  <r>
    <x v="13"/>
    <x v="10"/>
    <s v="4-Wheelers"/>
    <x v="0"/>
    <n v="397"/>
    <x v="0"/>
  </r>
  <r>
    <x v="13"/>
    <x v="11"/>
    <s v="4-Wheelers"/>
    <x v="0"/>
    <n v="630"/>
    <x v="0"/>
  </r>
  <r>
    <x v="13"/>
    <x v="13"/>
    <s v="4-Wheelers"/>
    <x v="0"/>
    <n v="359"/>
    <x v="0"/>
  </r>
  <r>
    <x v="14"/>
    <x v="1"/>
    <s v="2-Wheelers"/>
    <x v="0"/>
    <n v="423"/>
    <x v="0"/>
  </r>
  <r>
    <x v="14"/>
    <x v="1"/>
    <s v="4-Wheelers"/>
    <x v="0"/>
    <n v="115"/>
    <x v="0"/>
  </r>
  <r>
    <x v="14"/>
    <x v="2"/>
    <s v="2-Wheelers"/>
    <x v="0"/>
    <n v="1253"/>
    <x v="0"/>
  </r>
  <r>
    <x v="14"/>
    <x v="2"/>
    <s v="4-Wheelers"/>
    <x v="0"/>
    <n v="1021"/>
    <x v="0"/>
  </r>
  <r>
    <x v="14"/>
    <x v="7"/>
    <s v="4-Wheelers"/>
    <x v="0"/>
    <n v="310"/>
    <x v="0"/>
  </r>
  <r>
    <x v="14"/>
    <x v="8"/>
    <s v="4-Wheelers"/>
    <x v="0"/>
    <n v="1029"/>
    <x v="0"/>
  </r>
  <r>
    <x v="14"/>
    <x v="10"/>
    <s v="4-Wheelers"/>
    <x v="0"/>
    <n v="373"/>
    <x v="0"/>
  </r>
  <r>
    <x v="14"/>
    <x v="11"/>
    <s v="2-Wheelers"/>
    <x v="0"/>
    <n v="594"/>
    <x v="0"/>
  </r>
  <r>
    <x v="14"/>
    <x v="11"/>
    <s v="4-Wheelers"/>
    <x v="0"/>
    <n v="735"/>
    <x v="0"/>
  </r>
  <r>
    <x v="14"/>
    <x v="13"/>
    <s v="4-Wheelers"/>
    <x v="0"/>
    <n v="354"/>
    <x v="0"/>
  </r>
  <r>
    <x v="15"/>
    <x v="1"/>
    <s v="2-Wheelers"/>
    <x v="0"/>
    <n v="385"/>
    <x v="0"/>
  </r>
  <r>
    <x v="15"/>
    <x v="1"/>
    <s v="4-Wheelers"/>
    <x v="0"/>
    <n v="127"/>
    <x v="0"/>
  </r>
  <r>
    <x v="15"/>
    <x v="2"/>
    <s v="2-Wheelers"/>
    <x v="0"/>
    <n v="1181"/>
    <x v="0"/>
  </r>
  <r>
    <x v="15"/>
    <x v="5"/>
    <s v="4-Wheelers"/>
    <x v="0"/>
    <n v="344"/>
    <x v="0"/>
  </r>
  <r>
    <x v="15"/>
    <x v="7"/>
    <s v="2-Wheelers"/>
    <x v="0"/>
    <n v="314"/>
    <x v="0"/>
  </r>
  <r>
    <x v="15"/>
    <x v="8"/>
    <s v="4-Wheelers"/>
    <x v="0"/>
    <n v="775"/>
    <x v="0"/>
  </r>
  <r>
    <x v="15"/>
    <x v="10"/>
    <s v="4-Wheelers"/>
    <x v="0"/>
    <n v="319"/>
    <x v="0"/>
  </r>
  <r>
    <x v="15"/>
    <x v="11"/>
    <s v="2-Wheelers"/>
    <x v="0"/>
    <n v="505"/>
    <x v="0"/>
  </r>
  <r>
    <x v="15"/>
    <x v="11"/>
    <s v="4-Wheelers"/>
    <x v="0"/>
    <n v="591"/>
    <x v="0"/>
  </r>
  <r>
    <x v="15"/>
    <x v="13"/>
    <s v="4-Wheelers"/>
    <x v="0"/>
    <n v="402"/>
    <x v="0"/>
  </r>
  <r>
    <x v="16"/>
    <x v="1"/>
    <s v="2-Wheelers"/>
    <x v="0"/>
    <n v="398"/>
    <x v="0"/>
  </r>
  <r>
    <x v="16"/>
    <x v="1"/>
    <s v="4-Wheelers"/>
    <x v="0"/>
    <n v="154"/>
    <x v="0"/>
  </r>
  <r>
    <x v="16"/>
    <x v="2"/>
    <s v="2-Wheelers"/>
    <x v="0"/>
    <n v="1244"/>
    <x v="0"/>
  </r>
  <r>
    <x v="16"/>
    <x v="2"/>
    <s v="4-Wheelers"/>
    <x v="0"/>
    <n v="866"/>
    <x v="0"/>
  </r>
  <r>
    <x v="16"/>
    <x v="7"/>
    <s v="2-Wheelers"/>
    <x v="0"/>
    <n v="222"/>
    <x v="0"/>
  </r>
  <r>
    <x v="16"/>
    <x v="8"/>
    <s v="4-Wheelers"/>
    <x v="0"/>
    <n v="623"/>
    <x v="0"/>
  </r>
  <r>
    <x v="16"/>
    <x v="9"/>
    <s v="4-Wheelers"/>
    <x v="0"/>
    <n v="1120"/>
    <x v="0"/>
  </r>
  <r>
    <x v="16"/>
    <x v="10"/>
    <s v="4-Wheelers"/>
    <x v="0"/>
    <n v="408"/>
    <x v="0"/>
  </r>
  <r>
    <x v="16"/>
    <x v="11"/>
    <s v="2-Wheelers"/>
    <x v="0"/>
    <n v="554"/>
    <x v="0"/>
  </r>
  <r>
    <x v="16"/>
    <x v="11"/>
    <s v="4-Wheelers"/>
    <x v="0"/>
    <n v="844"/>
    <x v="0"/>
  </r>
  <r>
    <x v="16"/>
    <x v="13"/>
    <s v="4-Wheelers"/>
    <x v="0"/>
    <n v="403"/>
    <x v="0"/>
  </r>
  <r>
    <x v="17"/>
    <x v="1"/>
    <s v="2-Wheelers"/>
    <x v="0"/>
    <n v="484"/>
    <x v="0"/>
  </r>
  <r>
    <x v="17"/>
    <x v="1"/>
    <s v="4-Wheelers"/>
    <x v="0"/>
    <n v="128"/>
    <x v="0"/>
  </r>
  <r>
    <x v="17"/>
    <x v="2"/>
    <s v="2-Wheelers"/>
    <x v="0"/>
    <n v="1068"/>
    <x v="0"/>
  </r>
  <r>
    <x v="17"/>
    <x v="2"/>
    <s v="4-Wheelers"/>
    <x v="0"/>
    <n v="931"/>
    <x v="0"/>
  </r>
  <r>
    <x v="17"/>
    <x v="7"/>
    <s v="2-Wheelers"/>
    <x v="0"/>
    <n v="30"/>
    <x v="0"/>
  </r>
  <r>
    <x v="17"/>
    <x v="7"/>
    <s v="4-Wheelers"/>
    <x v="0"/>
    <n v="189"/>
    <x v="0"/>
  </r>
  <r>
    <x v="17"/>
    <x v="8"/>
    <s v="4-Wheelers"/>
    <x v="0"/>
    <n v="820"/>
    <x v="0"/>
  </r>
  <r>
    <x v="17"/>
    <x v="10"/>
    <s v="4-Wheelers"/>
    <x v="0"/>
    <n v="379"/>
    <x v="0"/>
  </r>
  <r>
    <x v="17"/>
    <x v="11"/>
    <s v="2-Wheelers"/>
    <x v="0"/>
    <n v="589"/>
    <x v="0"/>
  </r>
  <r>
    <x v="17"/>
    <x v="11"/>
    <s v="4-Wheelers"/>
    <x v="0"/>
    <n v="780"/>
    <x v="0"/>
  </r>
  <r>
    <x v="17"/>
    <x v="13"/>
    <s v="4-Wheelers"/>
    <x v="0"/>
    <n v="465"/>
    <x v="0"/>
  </r>
  <r>
    <x v="18"/>
    <x v="1"/>
    <s v="2-Wheelers"/>
    <x v="0"/>
    <n v="409"/>
    <x v="0"/>
  </r>
  <r>
    <x v="18"/>
    <x v="1"/>
    <s v="4-Wheelers"/>
    <x v="0"/>
    <n v="144"/>
    <x v="0"/>
  </r>
  <r>
    <x v="18"/>
    <x v="2"/>
    <s v="2-Wheelers"/>
    <x v="0"/>
    <n v="850"/>
    <x v="0"/>
  </r>
  <r>
    <x v="18"/>
    <x v="2"/>
    <s v="4-Wheelers"/>
    <x v="0"/>
    <n v="741"/>
    <x v="0"/>
  </r>
  <r>
    <x v="18"/>
    <x v="7"/>
    <s v="2-Wheelers"/>
    <x v="0"/>
    <n v="27"/>
    <x v="0"/>
  </r>
  <r>
    <x v="18"/>
    <x v="7"/>
    <s v="4-Wheelers"/>
    <x v="0"/>
    <n v="264"/>
    <x v="0"/>
  </r>
  <r>
    <x v="18"/>
    <x v="8"/>
    <s v="4-Wheelers"/>
    <x v="0"/>
    <n v="596"/>
    <x v="0"/>
  </r>
  <r>
    <x v="18"/>
    <x v="10"/>
    <s v="4-Wheelers"/>
    <x v="0"/>
    <n v="362"/>
    <x v="0"/>
  </r>
  <r>
    <x v="18"/>
    <x v="11"/>
    <s v="2-Wheelers"/>
    <x v="0"/>
    <n v="374"/>
    <x v="0"/>
  </r>
  <r>
    <x v="18"/>
    <x v="11"/>
    <s v="4-Wheelers"/>
    <x v="0"/>
    <n v="690"/>
    <x v="0"/>
  </r>
  <r>
    <x v="18"/>
    <x v="13"/>
    <s v="4-Wheelers"/>
    <x v="0"/>
    <n v="416"/>
    <x v="0"/>
  </r>
  <r>
    <x v="19"/>
    <x v="2"/>
    <s v="2-Wheelers"/>
    <x v="0"/>
    <n v="1251"/>
    <x v="0"/>
  </r>
  <r>
    <x v="19"/>
    <x v="2"/>
    <s v="4-Wheelers"/>
    <x v="0"/>
    <n v="971"/>
    <x v="0"/>
  </r>
  <r>
    <x v="19"/>
    <x v="6"/>
    <s v="4-Wheelers"/>
    <x v="0"/>
    <n v="4102"/>
    <x v="0"/>
  </r>
  <r>
    <x v="19"/>
    <x v="7"/>
    <s v="2-Wheelers"/>
    <x v="0"/>
    <n v="23"/>
    <x v="0"/>
  </r>
  <r>
    <x v="19"/>
    <x v="7"/>
    <s v="4-Wheelers"/>
    <x v="0"/>
    <n v="244"/>
    <x v="0"/>
  </r>
  <r>
    <x v="19"/>
    <x v="8"/>
    <s v="4-Wheelers"/>
    <x v="0"/>
    <n v="1569"/>
    <x v="0"/>
  </r>
  <r>
    <x v="19"/>
    <x v="9"/>
    <s v="4-Wheelers"/>
    <x v="0"/>
    <n v="1158"/>
    <x v="0"/>
  </r>
  <r>
    <x v="19"/>
    <x v="10"/>
    <s v="4-Wheelers"/>
    <x v="0"/>
    <n v="378"/>
    <x v="0"/>
  </r>
  <r>
    <x v="19"/>
    <x v="11"/>
    <s v="2-Wheelers"/>
    <x v="0"/>
    <n v="447"/>
    <x v="0"/>
  </r>
  <r>
    <x v="19"/>
    <x v="11"/>
    <s v="4-Wheelers"/>
    <x v="0"/>
    <n v="724"/>
    <x v="0"/>
  </r>
  <r>
    <x v="19"/>
    <x v="19"/>
    <s v="4-Wheelers"/>
    <x v="0"/>
    <n v="8875"/>
    <x v="0"/>
  </r>
  <r>
    <x v="19"/>
    <x v="13"/>
    <s v="4-Wheelers"/>
    <x v="0"/>
    <n v="410"/>
    <x v="0"/>
  </r>
  <r>
    <x v="20"/>
    <x v="2"/>
    <s v="4-Wheelers"/>
    <x v="0"/>
    <n v="865"/>
    <x v="0"/>
  </r>
  <r>
    <x v="20"/>
    <x v="7"/>
    <s v="2-Wheelers"/>
    <x v="0"/>
    <n v="16"/>
    <x v="0"/>
  </r>
  <r>
    <x v="20"/>
    <x v="7"/>
    <s v="4-Wheelers"/>
    <x v="0"/>
    <n v="144"/>
    <x v="0"/>
  </r>
  <r>
    <x v="20"/>
    <x v="8"/>
    <s v="4-Wheelers"/>
    <x v="0"/>
    <n v="1478"/>
    <x v="0"/>
  </r>
  <r>
    <x v="20"/>
    <x v="9"/>
    <s v="4-Wheelers"/>
    <x v="0"/>
    <n v="1150"/>
    <x v="0"/>
  </r>
  <r>
    <x v="20"/>
    <x v="10"/>
    <s v="4-Wheelers"/>
    <x v="0"/>
    <n v="445"/>
    <x v="0"/>
  </r>
  <r>
    <x v="20"/>
    <x v="11"/>
    <s v="2-Wheelers"/>
    <x v="0"/>
    <n v="369"/>
    <x v="0"/>
  </r>
  <r>
    <x v="20"/>
    <x v="11"/>
    <s v="4-Wheelers"/>
    <x v="0"/>
    <n v="490"/>
    <x v="0"/>
  </r>
  <r>
    <x v="20"/>
    <x v="13"/>
    <s v="4-Wheelers"/>
    <x v="0"/>
    <n v="385"/>
    <x v="0"/>
  </r>
  <r>
    <x v="21"/>
    <x v="1"/>
    <s v="2-Wheelers"/>
    <x v="0"/>
    <n v="373"/>
    <x v="0"/>
  </r>
  <r>
    <x v="21"/>
    <x v="1"/>
    <s v="4-Wheelers"/>
    <x v="0"/>
    <n v="153"/>
    <x v="0"/>
  </r>
  <r>
    <x v="21"/>
    <x v="2"/>
    <s v="2-Wheelers"/>
    <x v="0"/>
    <n v="718"/>
    <x v="0"/>
  </r>
  <r>
    <x v="21"/>
    <x v="2"/>
    <s v="4-Wheelers"/>
    <x v="0"/>
    <n v="966"/>
    <x v="0"/>
  </r>
  <r>
    <x v="21"/>
    <x v="7"/>
    <s v="4-Wheelers"/>
    <x v="0"/>
    <n v="92"/>
    <x v="0"/>
  </r>
  <r>
    <x v="21"/>
    <x v="10"/>
    <s v="4-Wheelers"/>
    <x v="0"/>
    <n v="476"/>
    <x v="0"/>
  </r>
  <r>
    <x v="21"/>
    <x v="11"/>
    <s v="2-Wheelers"/>
    <x v="0"/>
    <n v="432"/>
    <x v="0"/>
  </r>
  <r>
    <x v="21"/>
    <x v="11"/>
    <s v="4-Wheelers"/>
    <x v="0"/>
    <n v="545"/>
    <x v="0"/>
  </r>
  <r>
    <x v="21"/>
    <x v="19"/>
    <s v="4-Wheelers"/>
    <x v="0"/>
    <n v="11608"/>
    <x v="0"/>
  </r>
  <r>
    <x v="21"/>
    <x v="13"/>
    <s v="4-Wheelers"/>
    <x v="0"/>
    <n v="399"/>
    <x v="0"/>
  </r>
  <r>
    <x v="22"/>
    <x v="1"/>
    <s v="2-Wheelers"/>
    <x v="0"/>
    <n v="346"/>
    <x v="0"/>
  </r>
  <r>
    <x v="22"/>
    <x v="1"/>
    <s v="4-Wheelers"/>
    <x v="0"/>
    <n v="148"/>
    <x v="0"/>
  </r>
  <r>
    <x v="22"/>
    <x v="2"/>
    <s v="2-Wheelers"/>
    <x v="0"/>
    <n v="816"/>
    <x v="0"/>
  </r>
  <r>
    <x v="22"/>
    <x v="2"/>
    <s v="4-Wheelers"/>
    <x v="0"/>
    <n v="840"/>
    <x v="0"/>
  </r>
  <r>
    <x v="22"/>
    <x v="7"/>
    <s v="2-Wheelers"/>
    <x v="0"/>
    <n v="5"/>
    <x v="0"/>
  </r>
  <r>
    <x v="22"/>
    <x v="7"/>
    <s v="4-Wheelers"/>
    <x v="0"/>
    <n v="49"/>
    <x v="0"/>
  </r>
  <r>
    <x v="22"/>
    <x v="9"/>
    <s v="4-Wheelers"/>
    <x v="0"/>
    <n v="1002"/>
    <x v="0"/>
  </r>
  <r>
    <x v="22"/>
    <x v="10"/>
    <s v="4-Wheelers"/>
    <x v="0"/>
    <n v="337"/>
    <x v="0"/>
  </r>
  <r>
    <x v="22"/>
    <x v="11"/>
    <s v="2-Wheelers"/>
    <x v="0"/>
    <n v="375"/>
    <x v="0"/>
  </r>
  <r>
    <x v="22"/>
    <x v="11"/>
    <s v="4-Wheelers"/>
    <x v="0"/>
    <n v="806"/>
    <x v="0"/>
  </r>
  <r>
    <x v="22"/>
    <x v="13"/>
    <s v="4-Wheelers"/>
    <x v="0"/>
    <n v="328"/>
    <x v="0"/>
  </r>
  <r>
    <x v="23"/>
    <x v="2"/>
    <s v="2-Wheelers"/>
    <x v="0"/>
    <n v="1131"/>
    <x v="0"/>
  </r>
  <r>
    <x v="23"/>
    <x v="2"/>
    <s v="4-Wheelers"/>
    <x v="0"/>
    <n v="1048"/>
    <x v="0"/>
  </r>
  <r>
    <x v="23"/>
    <x v="7"/>
    <s v="2-Wheelers"/>
    <x v="0"/>
    <n v="30"/>
    <x v="0"/>
  </r>
  <r>
    <x v="23"/>
    <x v="7"/>
    <s v="4-Wheelers"/>
    <x v="0"/>
    <n v="59"/>
    <x v="0"/>
  </r>
  <r>
    <x v="23"/>
    <x v="8"/>
    <s v="4-Wheelers"/>
    <x v="0"/>
    <n v="320"/>
    <x v="0"/>
  </r>
  <r>
    <x v="23"/>
    <x v="9"/>
    <s v="4-Wheelers"/>
    <x v="0"/>
    <n v="1369"/>
    <x v="0"/>
  </r>
  <r>
    <x v="23"/>
    <x v="10"/>
    <s v="4-Wheelers"/>
    <x v="0"/>
    <n v="433"/>
    <x v="0"/>
  </r>
  <r>
    <x v="23"/>
    <x v="11"/>
    <s v="2-Wheelers"/>
    <x v="0"/>
    <n v="693"/>
    <x v="0"/>
  </r>
  <r>
    <x v="23"/>
    <x v="11"/>
    <s v="4-Wheelers"/>
    <x v="0"/>
    <n v="820"/>
    <x v="0"/>
  </r>
  <r>
    <x v="24"/>
    <x v="1"/>
    <s v="2-Wheelers"/>
    <x v="0"/>
    <n v="325"/>
    <x v="0"/>
  </r>
  <r>
    <x v="24"/>
    <x v="2"/>
    <s v="2-Wheelers"/>
    <x v="0"/>
    <n v="971"/>
    <x v="0"/>
  </r>
  <r>
    <x v="24"/>
    <x v="7"/>
    <s v="2-Wheelers"/>
    <x v="0"/>
    <n v="43"/>
    <x v="0"/>
  </r>
  <r>
    <x v="24"/>
    <x v="7"/>
    <s v="4-Wheelers"/>
    <x v="0"/>
    <n v="219"/>
    <x v="0"/>
  </r>
  <r>
    <x v="24"/>
    <x v="8"/>
    <s v="4-Wheelers"/>
    <x v="0"/>
    <n v="942"/>
    <x v="0"/>
  </r>
  <r>
    <x v="24"/>
    <x v="10"/>
    <s v="4-Wheelers"/>
    <x v="0"/>
    <n v="336"/>
    <x v="0"/>
  </r>
  <r>
    <x v="24"/>
    <x v="11"/>
    <s v="2-Wheelers"/>
    <x v="0"/>
    <n v="560"/>
    <x v="0"/>
  </r>
  <r>
    <x v="25"/>
    <x v="1"/>
    <s v="2-Wheelers"/>
    <x v="0"/>
    <n v="436"/>
    <x v="0"/>
  </r>
  <r>
    <x v="25"/>
    <x v="1"/>
    <s v="4-Wheelers"/>
    <x v="0"/>
    <n v="150"/>
    <x v="0"/>
  </r>
  <r>
    <x v="25"/>
    <x v="2"/>
    <s v="4-Wheelers"/>
    <x v="0"/>
    <n v="1132"/>
    <x v="0"/>
  </r>
  <r>
    <x v="25"/>
    <x v="7"/>
    <s v="4-Wheelers"/>
    <x v="0"/>
    <n v="364"/>
    <x v="0"/>
  </r>
  <r>
    <x v="25"/>
    <x v="10"/>
    <s v="4-Wheelers"/>
    <x v="0"/>
    <n v="382"/>
    <x v="0"/>
  </r>
  <r>
    <x v="25"/>
    <x v="11"/>
    <s v="2-Wheelers"/>
    <x v="0"/>
    <n v="610"/>
    <x v="0"/>
  </r>
  <r>
    <x v="25"/>
    <x v="11"/>
    <s v="4-Wheelers"/>
    <x v="0"/>
    <n v="796"/>
    <x v="0"/>
  </r>
  <r>
    <x v="26"/>
    <x v="1"/>
    <s v="2-Wheelers"/>
    <x v="0"/>
    <n v="373"/>
    <x v="0"/>
  </r>
  <r>
    <x v="26"/>
    <x v="2"/>
    <s v="2-Wheelers"/>
    <x v="0"/>
    <n v="1141"/>
    <x v="0"/>
  </r>
  <r>
    <x v="26"/>
    <x v="2"/>
    <s v="4-Wheelers"/>
    <x v="0"/>
    <n v="1089"/>
    <x v="0"/>
  </r>
  <r>
    <x v="26"/>
    <x v="7"/>
    <s v="4-Wheelers"/>
    <x v="0"/>
    <n v="304"/>
    <x v="0"/>
  </r>
  <r>
    <x v="26"/>
    <x v="8"/>
    <s v="4-Wheelers"/>
    <x v="0"/>
    <n v="220"/>
    <x v="0"/>
  </r>
  <r>
    <x v="26"/>
    <x v="10"/>
    <s v="4-Wheelers"/>
    <x v="0"/>
    <n v="383"/>
    <x v="0"/>
  </r>
  <r>
    <x v="26"/>
    <x v="11"/>
    <s v="2-Wheelers"/>
    <x v="0"/>
    <n v="650"/>
    <x v="0"/>
  </r>
  <r>
    <x v="26"/>
    <x v="11"/>
    <s v="4-Wheelers"/>
    <x v="0"/>
    <n v="620"/>
    <x v="0"/>
  </r>
  <r>
    <x v="27"/>
    <x v="1"/>
    <s v="2-Wheelers"/>
    <x v="0"/>
    <n v="424"/>
    <x v="0"/>
  </r>
  <r>
    <x v="27"/>
    <x v="2"/>
    <s v="2-Wheelers"/>
    <x v="0"/>
    <n v="1315"/>
    <x v="0"/>
  </r>
  <r>
    <x v="27"/>
    <x v="7"/>
    <s v="4-Wheelers"/>
    <x v="0"/>
    <n v="301"/>
    <x v="0"/>
  </r>
  <r>
    <x v="27"/>
    <x v="10"/>
    <s v="4-Wheelers"/>
    <x v="0"/>
    <n v="439"/>
    <x v="0"/>
  </r>
  <r>
    <x v="28"/>
    <x v="1"/>
    <s v="2-Wheelers"/>
    <x v="0"/>
    <n v="477"/>
    <x v="0"/>
  </r>
  <r>
    <x v="28"/>
    <x v="2"/>
    <s v="2-Wheelers"/>
    <x v="0"/>
    <n v="1292"/>
    <x v="0"/>
  </r>
  <r>
    <x v="28"/>
    <x v="7"/>
    <s v="2-Wheelers"/>
    <x v="0"/>
    <n v="63"/>
    <x v="0"/>
  </r>
  <r>
    <x v="28"/>
    <x v="7"/>
    <s v="4-Wheelers"/>
    <x v="0"/>
    <n v="278"/>
    <x v="0"/>
  </r>
  <r>
    <x v="28"/>
    <x v="10"/>
    <s v="4-Wheelers"/>
    <x v="0"/>
    <n v="410"/>
    <x v="0"/>
  </r>
  <r>
    <x v="28"/>
    <x v="11"/>
    <s v="2-Wheelers"/>
    <x v="0"/>
    <n v="592"/>
    <x v="0"/>
  </r>
  <r>
    <x v="28"/>
    <x v="11"/>
    <s v="4-Wheelers"/>
    <x v="0"/>
    <n v="760"/>
    <x v="0"/>
  </r>
  <r>
    <x v="29"/>
    <x v="1"/>
    <s v="2-Wheelers"/>
    <x v="0"/>
    <n v="379"/>
    <x v="0"/>
  </r>
  <r>
    <x v="29"/>
    <x v="2"/>
    <s v="2-Wheelers"/>
    <x v="0"/>
    <n v="1274"/>
    <x v="0"/>
  </r>
  <r>
    <x v="29"/>
    <x v="7"/>
    <s v="2-Wheelers"/>
    <x v="0"/>
    <n v="40"/>
    <x v="0"/>
  </r>
  <r>
    <x v="29"/>
    <x v="7"/>
    <s v="4-Wheelers"/>
    <x v="0"/>
    <n v="211"/>
    <x v="0"/>
  </r>
  <r>
    <x v="29"/>
    <x v="8"/>
    <s v="2-Wheelers"/>
    <x v="0"/>
    <n v="426"/>
    <x v="0"/>
  </r>
  <r>
    <x v="29"/>
    <x v="8"/>
    <s v="4-Wheelers"/>
    <x v="0"/>
    <n v="239"/>
    <x v="0"/>
  </r>
  <r>
    <x v="29"/>
    <x v="10"/>
    <s v="4-Wheelers"/>
    <x v="0"/>
    <n v="415"/>
    <x v="0"/>
  </r>
  <r>
    <x v="29"/>
    <x v="11"/>
    <s v="4-Wheelers"/>
    <x v="0"/>
    <n v="654"/>
    <x v="0"/>
  </r>
  <r>
    <x v="30"/>
    <x v="2"/>
    <s v="2-Wheelers"/>
    <x v="0"/>
    <n v="1281"/>
    <x v="0"/>
  </r>
  <r>
    <x v="30"/>
    <x v="7"/>
    <s v="2-Wheelers"/>
    <x v="0"/>
    <n v="33"/>
    <x v="0"/>
  </r>
  <r>
    <x v="30"/>
    <x v="7"/>
    <s v="4-Wheelers"/>
    <x v="0"/>
    <n v="187"/>
    <x v="0"/>
  </r>
  <r>
    <x v="30"/>
    <x v="10"/>
    <s v="4-Wheelers"/>
    <x v="0"/>
    <n v="453"/>
    <x v="0"/>
  </r>
  <r>
    <x v="30"/>
    <x v="11"/>
    <s v="2-Wheelers"/>
    <x v="0"/>
    <n v="471"/>
    <x v="0"/>
  </r>
  <r>
    <x v="30"/>
    <x v="11"/>
    <s v="4-Wheelers"/>
    <x v="0"/>
    <n v="743"/>
    <x v="0"/>
  </r>
  <r>
    <x v="31"/>
    <x v="2"/>
    <s v="2-Wheelers"/>
    <x v="0"/>
    <n v="1458"/>
    <x v="0"/>
  </r>
  <r>
    <x v="31"/>
    <x v="7"/>
    <s v="2-Wheelers"/>
    <x v="0"/>
    <n v="39"/>
    <x v="0"/>
  </r>
  <r>
    <x v="31"/>
    <x v="7"/>
    <s v="4-Wheelers"/>
    <x v="0"/>
    <n v="166"/>
    <x v="0"/>
  </r>
  <r>
    <x v="31"/>
    <x v="10"/>
    <s v="4-Wheelers"/>
    <x v="0"/>
    <n v="531"/>
    <x v="0"/>
  </r>
  <r>
    <x v="32"/>
    <x v="7"/>
    <s v="2-Wheelers"/>
    <x v="0"/>
    <n v="7"/>
    <x v="0"/>
  </r>
  <r>
    <x v="32"/>
    <x v="7"/>
    <s v="4-Wheelers"/>
    <x v="0"/>
    <n v="144"/>
    <x v="0"/>
  </r>
  <r>
    <x v="32"/>
    <x v="10"/>
    <s v="4-Wheelers"/>
    <x v="0"/>
    <n v="568"/>
    <x v="0"/>
  </r>
  <r>
    <x v="32"/>
    <x v="11"/>
    <s v="2-Wheelers"/>
    <x v="0"/>
    <n v="421"/>
    <x v="0"/>
  </r>
  <r>
    <x v="32"/>
    <x v="11"/>
    <s v="4-Wheelers"/>
    <x v="0"/>
    <n v="562"/>
    <x v="0"/>
  </r>
  <r>
    <x v="33"/>
    <x v="2"/>
    <s v="2-Wheelers"/>
    <x v="0"/>
    <n v="995"/>
    <x v="0"/>
  </r>
  <r>
    <x v="33"/>
    <x v="11"/>
    <s v="2-Wheelers"/>
    <x v="0"/>
    <n v="505"/>
    <x v="0"/>
  </r>
  <r>
    <x v="33"/>
    <x v="7"/>
    <s v="4-Wheelers"/>
    <x v="0"/>
    <n v="141"/>
    <x v="0"/>
  </r>
  <r>
    <x v="33"/>
    <x v="22"/>
    <s v="4-Wheelers"/>
    <x v="0"/>
    <n v="177"/>
    <x v="0"/>
  </r>
  <r>
    <x v="33"/>
    <x v="11"/>
    <s v="4-Wheelers"/>
    <x v="0"/>
    <n v="877"/>
    <x v="0"/>
  </r>
  <r>
    <x v="34"/>
    <x v="2"/>
    <s v="2-Wheelers"/>
    <x v="0"/>
    <n v="1117"/>
    <x v="0"/>
  </r>
  <r>
    <x v="34"/>
    <x v="11"/>
    <s v="2-Wheelers"/>
    <x v="0"/>
    <n v="763"/>
    <x v="0"/>
  </r>
  <r>
    <x v="34"/>
    <x v="7"/>
    <s v="2-Wheelers"/>
    <x v="0"/>
    <n v="4"/>
    <x v="0"/>
  </r>
  <r>
    <x v="34"/>
    <x v="10"/>
    <s v="4-Wheelers"/>
    <x v="0"/>
    <n v="494"/>
    <x v="0"/>
  </r>
  <r>
    <x v="34"/>
    <x v="7"/>
    <s v="4-Wheelers"/>
    <x v="0"/>
    <n v="47"/>
    <x v="0"/>
  </r>
  <r>
    <x v="35"/>
    <x v="2"/>
    <s v="2-Wheelers"/>
    <x v="0"/>
    <n v="1259"/>
    <x v="0"/>
  </r>
  <r>
    <x v="35"/>
    <x v="7"/>
    <s v="2-Wheelers"/>
    <x v="0"/>
    <n v="11"/>
    <x v="0"/>
  </r>
  <r>
    <x v="35"/>
    <x v="10"/>
    <s v="4-Wheelers"/>
    <x v="0"/>
    <n v="463"/>
    <x v="0"/>
  </r>
  <r>
    <x v="35"/>
    <x v="11"/>
    <s v="4-Wheelers"/>
    <x v="0"/>
    <n v="1336"/>
    <x v="0"/>
  </r>
  <r>
    <x v="35"/>
    <x v="7"/>
    <s v="4-Wheelers"/>
    <x v="0"/>
    <n v="81"/>
    <x v="0"/>
  </r>
  <r>
    <x v="0"/>
    <x v="5"/>
    <s v="2-Wheelers"/>
    <x v="1"/>
    <n v="657"/>
    <x v="1"/>
  </r>
  <r>
    <x v="0"/>
    <x v="21"/>
    <s v="4-Wheelers"/>
    <x v="1"/>
    <n v="3544"/>
    <x v="2"/>
  </r>
  <r>
    <x v="0"/>
    <x v="9"/>
    <s v="4-Wheelers"/>
    <x v="1"/>
    <n v="930"/>
    <x v="3"/>
  </r>
  <r>
    <x v="1"/>
    <x v="15"/>
    <s v="4-Wheelers"/>
    <x v="1"/>
    <n v="413"/>
    <x v="4"/>
  </r>
  <r>
    <x v="1"/>
    <x v="23"/>
    <s v="4-Wheelers"/>
    <x v="1"/>
    <n v="4373"/>
    <x v="5"/>
  </r>
  <r>
    <x v="1"/>
    <x v="21"/>
    <s v="4-Wheelers"/>
    <x v="1"/>
    <n v="1503"/>
    <x v="6"/>
  </r>
  <r>
    <x v="1"/>
    <x v="24"/>
    <s v="4-Wheelers"/>
    <x v="1"/>
    <n v="2290"/>
    <x v="7"/>
  </r>
  <r>
    <x v="1"/>
    <x v="17"/>
    <s v="2-Wheelers"/>
    <x v="1"/>
    <n v="6302"/>
    <x v="8"/>
  </r>
  <r>
    <x v="1"/>
    <x v="9"/>
    <s v="4-Wheelers"/>
    <x v="1"/>
    <n v="88"/>
    <x v="9"/>
  </r>
  <r>
    <x v="2"/>
    <x v="3"/>
    <s v="4-Wheelers"/>
    <x v="1"/>
    <n v="3842"/>
    <x v="10"/>
  </r>
  <r>
    <x v="2"/>
    <x v="5"/>
    <s v="4-Wheelers"/>
    <x v="1"/>
    <n v="234"/>
    <x v="11"/>
  </r>
  <r>
    <x v="2"/>
    <x v="21"/>
    <s v="4-Wheelers"/>
    <x v="1"/>
    <n v="3193"/>
    <x v="12"/>
  </r>
  <r>
    <x v="2"/>
    <x v="6"/>
    <s v="4-Wheelers"/>
    <x v="1"/>
    <n v="4469"/>
    <x v="13"/>
  </r>
  <r>
    <x v="2"/>
    <x v="13"/>
    <s v="2-Wheelers"/>
    <x v="1"/>
    <n v="1523"/>
    <x v="14"/>
  </r>
  <r>
    <x v="3"/>
    <x v="6"/>
    <s v="4-Wheelers"/>
    <x v="1"/>
    <n v="5336"/>
    <x v="15"/>
  </r>
  <r>
    <x v="3"/>
    <x v="9"/>
    <s v="4-Wheelers"/>
    <x v="1"/>
    <n v="759"/>
    <x v="16"/>
  </r>
  <r>
    <x v="4"/>
    <x v="1"/>
    <s v="4-Wheelers"/>
    <x v="1"/>
    <n v="110"/>
    <x v="17"/>
  </r>
  <r>
    <x v="4"/>
    <x v="12"/>
    <s v="4-Wheelers"/>
    <x v="1"/>
    <n v="837"/>
    <x v="18"/>
  </r>
  <r>
    <x v="5"/>
    <x v="5"/>
    <s v="2-Wheelers"/>
    <x v="1"/>
    <n v="666"/>
    <x v="19"/>
  </r>
  <r>
    <x v="5"/>
    <x v="21"/>
    <s v="4-Wheelers"/>
    <x v="1"/>
    <n v="3379"/>
    <x v="20"/>
  </r>
  <r>
    <x v="5"/>
    <x v="6"/>
    <s v="4-Wheelers"/>
    <x v="1"/>
    <n v="3773"/>
    <x v="21"/>
  </r>
  <r>
    <x v="5"/>
    <x v="11"/>
    <s v="2-Wheelers"/>
    <x v="1"/>
    <n v="578"/>
    <x v="22"/>
  </r>
  <r>
    <x v="6"/>
    <x v="1"/>
    <s v="4-Wheelers"/>
    <x v="1"/>
    <n v="70"/>
    <x v="23"/>
  </r>
  <r>
    <x v="6"/>
    <x v="5"/>
    <s v="2-Wheelers"/>
    <x v="1"/>
    <n v="628"/>
    <x v="24"/>
  </r>
  <r>
    <x v="6"/>
    <x v="5"/>
    <s v="4-Wheelers"/>
    <x v="1"/>
    <n v="333"/>
    <x v="25"/>
  </r>
  <r>
    <x v="6"/>
    <x v="21"/>
    <s v="4-Wheelers"/>
    <x v="1"/>
    <n v="3201"/>
    <x v="26"/>
  </r>
  <r>
    <x v="7"/>
    <x v="5"/>
    <s v="2-Wheelers"/>
    <x v="1"/>
    <n v="938"/>
    <x v="27"/>
  </r>
  <r>
    <x v="7"/>
    <x v="12"/>
    <s v="4-Wheelers"/>
    <x v="1"/>
    <n v="532"/>
    <x v="28"/>
  </r>
  <r>
    <x v="8"/>
    <x v="1"/>
    <s v="4-Wheelers"/>
    <x v="1"/>
    <n v="122"/>
    <x v="29"/>
  </r>
  <r>
    <x v="8"/>
    <x v="5"/>
    <s v="4-Wheelers"/>
    <x v="1"/>
    <n v="336"/>
    <x v="30"/>
  </r>
  <r>
    <x v="8"/>
    <x v="21"/>
    <s v="4-Wheelers"/>
    <x v="1"/>
    <n v="4105"/>
    <x v="31"/>
  </r>
  <r>
    <x v="8"/>
    <x v="13"/>
    <s v="2-Wheelers"/>
    <x v="1"/>
    <n v="3579"/>
    <x v="32"/>
  </r>
  <r>
    <x v="10"/>
    <x v="5"/>
    <s v="4-Wheelers"/>
    <x v="1"/>
    <n v="354"/>
    <x v="33"/>
  </r>
  <r>
    <x v="10"/>
    <x v="9"/>
    <s v="4-Wheelers"/>
    <x v="1"/>
    <n v="917"/>
    <x v="34"/>
  </r>
  <r>
    <x v="11"/>
    <x v="5"/>
    <s v="4-Wheelers"/>
    <x v="1"/>
    <n v="355"/>
    <x v="35"/>
  </r>
  <r>
    <x v="12"/>
    <x v="1"/>
    <s v="4-Wheelers"/>
    <x v="1"/>
    <n v="147"/>
    <x v="36"/>
  </r>
  <r>
    <x v="12"/>
    <x v="5"/>
    <s v="4-Wheelers"/>
    <x v="1"/>
    <n v="431"/>
    <x v="37"/>
  </r>
  <r>
    <x v="12"/>
    <x v="8"/>
    <s v="2-Wheelers"/>
    <x v="1"/>
    <n v="1246"/>
    <x v="38"/>
  </r>
  <r>
    <x v="12"/>
    <x v="8"/>
    <s v="4-Wheelers"/>
    <x v="1"/>
    <n v="813"/>
    <x v="39"/>
  </r>
  <r>
    <x v="12"/>
    <x v="9"/>
    <s v="4-Wheelers"/>
    <x v="1"/>
    <n v="860"/>
    <x v="40"/>
  </r>
  <r>
    <x v="13"/>
    <x v="5"/>
    <s v="4-Wheelers"/>
    <x v="1"/>
    <n v="374"/>
    <x v="41"/>
  </r>
  <r>
    <x v="13"/>
    <x v="10"/>
    <s v="2-Wheelers"/>
    <x v="1"/>
    <n v="1638"/>
    <x v="42"/>
  </r>
  <r>
    <x v="13"/>
    <x v="11"/>
    <s v="2-Wheelers"/>
    <x v="1"/>
    <n v="514"/>
    <x v="43"/>
  </r>
  <r>
    <x v="14"/>
    <x v="5"/>
    <s v="2-Wheelers"/>
    <x v="1"/>
    <n v="767"/>
    <x v="44"/>
  </r>
  <r>
    <x v="14"/>
    <x v="9"/>
    <s v="4-Wheelers"/>
    <x v="1"/>
    <n v="1087"/>
    <x v="45"/>
  </r>
  <r>
    <x v="15"/>
    <x v="2"/>
    <s v="4-Wheelers"/>
    <x v="1"/>
    <n v="947"/>
    <x v="46"/>
  </r>
  <r>
    <x v="15"/>
    <x v="7"/>
    <s v="4-Wheelers"/>
    <x v="1"/>
    <n v="285"/>
    <x v="47"/>
  </r>
  <r>
    <x v="15"/>
    <x v="10"/>
    <s v="2-Wheelers"/>
    <x v="1"/>
    <n v="1427"/>
    <x v="48"/>
  </r>
  <r>
    <x v="16"/>
    <x v="5"/>
    <s v="4-Wheelers"/>
    <x v="1"/>
    <n v="303"/>
    <x v="49"/>
  </r>
  <r>
    <x v="17"/>
    <x v="5"/>
    <s v="4-Wheelers"/>
    <x v="1"/>
    <n v="390"/>
    <x v="50"/>
  </r>
  <r>
    <x v="17"/>
    <x v="8"/>
    <s v="2-Wheelers"/>
    <x v="1"/>
    <n v="2473"/>
    <x v="51"/>
  </r>
  <r>
    <x v="17"/>
    <x v="9"/>
    <s v="2-Wheelers"/>
    <x v="1"/>
    <n v="1719"/>
    <x v="52"/>
  </r>
  <r>
    <x v="18"/>
    <x v="9"/>
    <s v="4-Wheelers"/>
    <x v="1"/>
    <n v="1188"/>
    <x v="53"/>
  </r>
  <r>
    <x v="19"/>
    <x v="1"/>
    <s v="4-Wheelers"/>
    <x v="1"/>
    <n v="159"/>
    <x v="54"/>
  </r>
  <r>
    <x v="20"/>
    <x v="2"/>
    <s v="2-Wheelers"/>
    <x v="1"/>
    <n v="925"/>
    <x v="55"/>
  </r>
  <r>
    <x v="20"/>
    <x v="9"/>
    <s v="2-Wheelers"/>
    <x v="1"/>
    <n v="1180"/>
    <x v="56"/>
  </r>
  <r>
    <x v="20"/>
    <x v="19"/>
    <s v="4-Wheelers"/>
    <x v="1"/>
    <n v="13085"/>
    <x v="57"/>
  </r>
  <r>
    <x v="21"/>
    <x v="5"/>
    <s v="4-Wheelers"/>
    <x v="1"/>
    <n v="360"/>
    <x v="58"/>
  </r>
  <r>
    <x v="21"/>
    <x v="7"/>
    <s v="2-Wheelers"/>
    <x v="1"/>
    <n v="20"/>
    <x v="59"/>
  </r>
  <r>
    <x v="21"/>
    <x v="9"/>
    <s v="4-Wheelers"/>
    <x v="1"/>
    <n v="1271"/>
    <x v="60"/>
  </r>
  <r>
    <x v="23"/>
    <x v="1"/>
    <s v="2-Wheelers"/>
    <x v="1"/>
    <n v="373"/>
    <x v="61"/>
  </r>
  <r>
    <x v="23"/>
    <x v="1"/>
    <s v="4-Wheelers"/>
    <x v="1"/>
    <n v="162"/>
    <x v="62"/>
  </r>
  <r>
    <x v="23"/>
    <x v="9"/>
    <s v="2-Wheelers"/>
    <x v="1"/>
    <n v="1907"/>
    <x v="63"/>
  </r>
  <r>
    <x v="24"/>
    <x v="1"/>
    <s v="4-Wheelers"/>
    <x v="1"/>
    <n v="122"/>
    <x v="29"/>
  </r>
  <r>
    <x v="24"/>
    <x v="2"/>
    <s v="4-Wheelers"/>
    <x v="1"/>
    <n v="892"/>
    <x v="64"/>
  </r>
  <r>
    <x v="24"/>
    <x v="5"/>
    <s v="4-Wheelers"/>
    <x v="1"/>
    <n v="407"/>
    <x v="65"/>
  </r>
  <r>
    <x v="24"/>
    <x v="11"/>
    <s v="4-Wheelers"/>
    <x v="1"/>
    <n v="687"/>
    <x v="66"/>
  </r>
  <r>
    <x v="24"/>
    <x v="13"/>
    <s v="4-Wheelers"/>
    <x v="1"/>
    <n v="299"/>
    <x v="67"/>
  </r>
  <r>
    <x v="25"/>
    <x v="2"/>
    <s v="2-Wheelers"/>
    <x v="1"/>
    <n v="1193"/>
    <x v="68"/>
  </r>
  <r>
    <x v="26"/>
    <x v="1"/>
    <s v="4-Wheelers"/>
    <x v="1"/>
    <n v="136"/>
    <x v="69"/>
  </r>
  <r>
    <x v="26"/>
    <x v="5"/>
    <s v="4-Wheelers"/>
    <x v="1"/>
    <n v="370"/>
    <x v="70"/>
  </r>
  <r>
    <x v="26"/>
    <x v="9"/>
    <s v="2-Wheelers"/>
    <x v="1"/>
    <n v="1969"/>
    <x v="71"/>
  </r>
  <r>
    <x v="27"/>
    <x v="7"/>
    <s v="2-Wheelers"/>
    <x v="1"/>
    <n v="117"/>
    <x v="72"/>
  </r>
  <r>
    <x v="27"/>
    <x v="11"/>
    <s v="2-Wheelers"/>
    <x v="1"/>
    <n v="599"/>
    <x v="73"/>
  </r>
  <r>
    <x v="27"/>
    <x v="11"/>
    <s v="4-Wheelers"/>
    <x v="1"/>
    <n v="739"/>
    <x v="74"/>
  </r>
  <r>
    <x v="28"/>
    <x v="5"/>
    <s v="4-Wheelers"/>
    <x v="1"/>
    <n v="357"/>
    <x v="75"/>
  </r>
  <r>
    <x v="29"/>
    <x v="1"/>
    <s v="4-Wheelers"/>
    <x v="1"/>
    <n v="148"/>
    <x v="76"/>
  </r>
  <r>
    <x v="29"/>
    <x v="11"/>
    <s v="2-Wheelers"/>
    <x v="1"/>
    <n v="531"/>
    <x v="77"/>
  </r>
  <r>
    <x v="30"/>
    <x v="1"/>
    <s v="2-Wheelers"/>
    <x v="1"/>
    <n v="404"/>
    <x v="78"/>
  </r>
  <r>
    <x v="30"/>
    <x v="1"/>
    <s v="4-Wheelers"/>
    <x v="1"/>
    <n v="191"/>
    <x v="79"/>
  </r>
  <r>
    <x v="30"/>
    <x v="9"/>
    <s v="2-Wheelers"/>
    <x v="1"/>
    <n v="1776"/>
    <x v="80"/>
  </r>
  <r>
    <x v="30"/>
    <x v="9"/>
    <s v="4-Wheelers"/>
    <x v="1"/>
    <n v="1354"/>
    <x v="81"/>
  </r>
  <r>
    <x v="31"/>
    <x v="1"/>
    <s v="4-Wheelers"/>
    <x v="1"/>
    <n v="170"/>
    <x v="82"/>
  </r>
  <r>
    <x v="31"/>
    <x v="11"/>
    <s v="2-Wheelers"/>
    <x v="1"/>
    <n v="634"/>
    <x v="83"/>
  </r>
  <r>
    <x v="31"/>
    <x v="11"/>
    <s v="4-Wheelers"/>
    <x v="1"/>
    <n v="860"/>
    <x v="40"/>
  </r>
  <r>
    <x v="32"/>
    <x v="9"/>
    <s v="2-Wheelers"/>
    <x v="1"/>
    <n v="1518"/>
    <x v="84"/>
  </r>
  <r>
    <x v="32"/>
    <x v="9"/>
    <s v="4-Wheelers"/>
    <x v="1"/>
    <n v="1060"/>
    <x v="85"/>
  </r>
  <r>
    <x v="33"/>
    <x v="10"/>
    <s v="4-Wheelers"/>
    <x v="1"/>
    <n v="513"/>
    <x v="86"/>
  </r>
  <r>
    <x v="33"/>
    <x v="9"/>
    <s v="4-Wheelers"/>
    <x v="1"/>
    <n v="1429"/>
    <x v="87"/>
  </r>
  <r>
    <x v="34"/>
    <x v="1"/>
    <s v="4-Wheelers"/>
    <x v="1"/>
    <n v="181"/>
    <x v="88"/>
  </r>
  <r>
    <x v="34"/>
    <x v="11"/>
    <s v="4-Wheelers"/>
    <x v="1"/>
    <n v="822"/>
    <x v="89"/>
  </r>
  <r>
    <x v="35"/>
    <x v="1"/>
    <s v="4-Wheelers"/>
    <x v="1"/>
    <n v="158"/>
    <x v="90"/>
  </r>
  <r>
    <x v="35"/>
    <x v="2"/>
    <s v="4-Wheelers"/>
    <x v="1"/>
    <n v="1081"/>
    <x v="91"/>
  </r>
  <r>
    <x v="0"/>
    <x v="1"/>
    <s v="4-Wheelers"/>
    <x v="2"/>
    <n v="168"/>
    <x v="92"/>
  </r>
  <r>
    <x v="0"/>
    <x v="25"/>
    <s v="4-Wheelers"/>
    <x v="3"/>
    <n v="7837"/>
    <x v="93"/>
  </r>
  <r>
    <x v="0"/>
    <x v="14"/>
    <s v="4-Wheelers"/>
    <x v="4"/>
    <n v="5731"/>
    <x v="94"/>
  </r>
  <r>
    <x v="0"/>
    <x v="15"/>
    <s v="4-Wheelers"/>
    <x v="5"/>
    <n v="1426"/>
    <x v="95"/>
  </r>
  <r>
    <x v="0"/>
    <x v="16"/>
    <s v="4-Wheelers"/>
    <x v="6"/>
    <n v="8076"/>
    <x v="96"/>
  </r>
  <r>
    <x v="0"/>
    <x v="26"/>
    <s v="4-Wheelers"/>
    <x v="7"/>
    <n v="1442"/>
    <x v="97"/>
  </r>
  <r>
    <x v="0"/>
    <x v="27"/>
    <s v="4-Wheelers"/>
    <x v="8"/>
    <n v="17386"/>
    <x v="98"/>
  </r>
  <r>
    <x v="0"/>
    <x v="23"/>
    <s v="4-Wheelers"/>
    <x v="9"/>
    <n v="15476"/>
    <x v="99"/>
  </r>
  <r>
    <x v="0"/>
    <x v="24"/>
    <s v="4-Wheelers"/>
    <x v="9"/>
    <n v="3425"/>
    <x v="100"/>
  </r>
  <r>
    <x v="0"/>
    <x v="28"/>
    <s v="4-Wheelers"/>
    <x v="10"/>
    <n v="16864"/>
    <x v="101"/>
  </r>
  <r>
    <x v="0"/>
    <x v="29"/>
    <s v="4-Wheelers"/>
    <x v="11"/>
    <n v="23660"/>
    <x v="102"/>
  </r>
  <r>
    <x v="0"/>
    <x v="17"/>
    <s v="4-Wheelers"/>
    <x v="5"/>
    <n v="5356"/>
    <x v="103"/>
  </r>
  <r>
    <x v="0"/>
    <x v="30"/>
    <s v="4-Wheelers"/>
    <x v="12"/>
    <n v="16829"/>
    <x v="104"/>
  </r>
  <r>
    <x v="0"/>
    <x v="18"/>
    <s v="4-Wheelers"/>
    <x v="13"/>
    <n v="5101"/>
    <x v="105"/>
  </r>
  <r>
    <x v="0"/>
    <x v="19"/>
    <s v="4-Wheelers"/>
    <x v="4"/>
    <n v="8955"/>
    <x v="106"/>
  </r>
  <r>
    <x v="0"/>
    <x v="31"/>
    <s v="4-Wheelers"/>
    <x v="14"/>
    <n v="10647"/>
    <x v="107"/>
  </r>
  <r>
    <x v="0"/>
    <x v="32"/>
    <s v="4-Wheelers"/>
    <x v="15"/>
    <n v="18826"/>
    <x v="108"/>
  </r>
  <r>
    <x v="0"/>
    <x v="33"/>
    <s v="4-Wheelers"/>
    <x v="4"/>
    <n v="23056"/>
    <x v="109"/>
  </r>
  <r>
    <x v="0"/>
    <x v="20"/>
    <s v="4-Wheelers"/>
    <x v="16"/>
    <n v="2728"/>
    <x v="110"/>
  </r>
  <r>
    <x v="0"/>
    <x v="34"/>
    <s v="4-Wheelers"/>
    <x v="17"/>
    <n v="7640"/>
    <x v="111"/>
  </r>
  <r>
    <x v="1"/>
    <x v="25"/>
    <s v="4-Wheelers"/>
    <x v="18"/>
    <n v="5831"/>
    <x v="112"/>
  </r>
  <r>
    <x v="1"/>
    <x v="26"/>
    <s v="4-Wheelers"/>
    <x v="4"/>
    <n v="393"/>
    <x v="113"/>
  </r>
  <r>
    <x v="1"/>
    <x v="27"/>
    <s v="4-Wheelers"/>
    <x v="19"/>
    <n v="15959"/>
    <x v="114"/>
  </r>
  <r>
    <x v="1"/>
    <x v="28"/>
    <s v="4-Wheelers"/>
    <x v="5"/>
    <n v="646"/>
    <x v="115"/>
  </r>
  <r>
    <x v="1"/>
    <x v="29"/>
    <s v="4-Wheelers"/>
    <x v="20"/>
    <n v="5164"/>
    <x v="116"/>
  </r>
  <r>
    <x v="1"/>
    <x v="30"/>
    <s v="4-Wheelers"/>
    <x v="21"/>
    <n v="13528"/>
    <x v="117"/>
  </r>
  <r>
    <x v="1"/>
    <x v="12"/>
    <s v="4-Wheelers"/>
    <x v="5"/>
    <n v="119"/>
    <x v="118"/>
  </r>
  <r>
    <x v="1"/>
    <x v="31"/>
    <s v="4-Wheelers"/>
    <x v="22"/>
    <n v="2756"/>
    <x v="119"/>
  </r>
  <r>
    <x v="1"/>
    <x v="32"/>
    <s v="4-Wheelers"/>
    <x v="23"/>
    <n v="3413"/>
    <x v="120"/>
  </r>
  <r>
    <x v="1"/>
    <x v="33"/>
    <s v="4-Wheelers"/>
    <x v="9"/>
    <n v="14016"/>
    <x v="121"/>
  </r>
  <r>
    <x v="1"/>
    <x v="34"/>
    <s v="4-Wheelers"/>
    <x v="24"/>
    <n v="3962"/>
    <x v="122"/>
  </r>
  <r>
    <x v="2"/>
    <x v="25"/>
    <s v="4-Wheelers"/>
    <x v="25"/>
    <n v="6098"/>
    <x v="123"/>
  </r>
  <r>
    <x v="2"/>
    <x v="14"/>
    <s v="4-Wheelers"/>
    <x v="4"/>
    <n v="5692"/>
    <x v="124"/>
  </r>
  <r>
    <x v="2"/>
    <x v="15"/>
    <s v="4-Wheelers"/>
    <x v="26"/>
    <n v="2050"/>
    <x v="125"/>
  </r>
  <r>
    <x v="2"/>
    <x v="4"/>
    <s v="4-Wheelers"/>
    <x v="13"/>
    <n v="4526"/>
    <x v="126"/>
  </r>
  <r>
    <x v="2"/>
    <x v="16"/>
    <s v="4-Wheelers"/>
    <x v="27"/>
    <n v="12914"/>
    <x v="127"/>
  </r>
  <r>
    <x v="2"/>
    <x v="26"/>
    <s v="4-Wheelers"/>
    <x v="23"/>
    <n v="749"/>
    <x v="128"/>
  </r>
  <r>
    <x v="2"/>
    <x v="27"/>
    <s v="4-Wheelers"/>
    <x v="6"/>
    <n v="19359"/>
    <x v="129"/>
  </r>
  <r>
    <x v="2"/>
    <x v="23"/>
    <s v="4-Wheelers"/>
    <x v="4"/>
    <n v="13420"/>
    <x v="130"/>
  </r>
  <r>
    <x v="2"/>
    <x v="24"/>
    <s v="4-Wheelers"/>
    <x v="4"/>
    <n v="4405"/>
    <x v="131"/>
  </r>
  <r>
    <x v="2"/>
    <x v="28"/>
    <s v="4-Wheelers"/>
    <x v="28"/>
    <n v="8030"/>
    <x v="132"/>
  </r>
  <r>
    <x v="2"/>
    <x v="29"/>
    <s v="4-Wheelers"/>
    <x v="29"/>
    <n v="10018"/>
    <x v="133"/>
  </r>
  <r>
    <x v="2"/>
    <x v="17"/>
    <s v="4-Wheelers"/>
    <x v="30"/>
    <n v="12092"/>
    <x v="134"/>
  </r>
  <r>
    <x v="2"/>
    <x v="30"/>
    <s v="4-Wheelers"/>
    <x v="31"/>
    <n v="24817"/>
    <x v="135"/>
  </r>
  <r>
    <x v="2"/>
    <x v="18"/>
    <s v="4-Wheelers"/>
    <x v="5"/>
    <n v="3041"/>
    <x v="136"/>
  </r>
  <r>
    <x v="2"/>
    <x v="19"/>
    <s v="4-Wheelers"/>
    <x v="9"/>
    <n v="7126"/>
    <x v="137"/>
  </r>
  <r>
    <x v="2"/>
    <x v="31"/>
    <s v="4-Wheelers"/>
    <x v="32"/>
    <n v="12070"/>
    <x v="35"/>
  </r>
  <r>
    <x v="2"/>
    <x v="32"/>
    <s v="4-Wheelers"/>
    <x v="33"/>
    <n v="7793"/>
    <x v="138"/>
  </r>
  <r>
    <x v="2"/>
    <x v="33"/>
    <s v="4-Wheelers"/>
    <x v="9"/>
    <n v="25704"/>
    <x v="139"/>
  </r>
  <r>
    <x v="2"/>
    <x v="20"/>
    <s v="4-Wheelers"/>
    <x v="22"/>
    <n v="2972"/>
    <x v="140"/>
  </r>
  <r>
    <x v="2"/>
    <x v="34"/>
    <s v="4-Wheelers"/>
    <x v="34"/>
    <n v="6316"/>
    <x v="141"/>
  </r>
  <r>
    <x v="3"/>
    <x v="1"/>
    <s v="4-Wheelers"/>
    <x v="7"/>
    <n v="176"/>
    <x v="142"/>
  </r>
  <r>
    <x v="3"/>
    <x v="25"/>
    <s v="4-Wheelers"/>
    <x v="35"/>
    <n v="7877"/>
    <x v="143"/>
  </r>
  <r>
    <x v="3"/>
    <x v="14"/>
    <s v="4-Wheelers"/>
    <x v="13"/>
    <n v="5438"/>
    <x v="144"/>
  </r>
  <r>
    <x v="3"/>
    <x v="15"/>
    <s v="4-Wheelers"/>
    <x v="2"/>
    <n v="1916"/>
    <x v="145"/>
  </r>
  <r>
    <x v="3"/>
    <x v="4"/>
    <s v="4-Wheelers"/>
    <x v="26"/>
    <n v="4916"/>
    <x v="146"/>
  </r>
  <r>
    <x v="3"/>
    <x v="16"/>
    <s v="4-Wheelers"/>
    <x v="36"/>
    <n v="15033"/>
    <x v="147"/>
  </r>
  <r>
    <x v="3"/>
    <x v="26"/>
    <s v="4-Wheelers"/>
    <x v="16"/>
    <n v="982"/>
    <x v="148"/>
  </r>
  <r>
    <x v="3"/>
    <x v="27"/>
    <s v="4-Wheelers"/>
    <x v="37"/>
    <n v="23792"/>
    <x v="149"/>
  </r>
  <r>
    <x v="3"/>
    <x v="23"/>
    <s v="4-Wheelers"/>
    <x v="24"/>
    <n v="14524"/>
    <x v="150"/>
  </r>
  <r>
    <x v="3"/>
    <x v="21"/>
    <s v="4-Wheelers"/>
    <x v="5"/>
    <n v="3811"/>
    <x v="151"/>
  </r>
  <r>
    <x v="3"/>
    <x v="24"/>
    <s v="4-Wheelers"/>
    <x v="4"/>
    <n v="5020"/>
    <x v="152"/>
  </r>
  <r>
    <x v="3"/>
    <x v="28"/>
    <s v="4-Wheelers"/>
    <x v="38"/>
    <n v="21640"/>
    <x v="153"/>
  </r>
  <r>
    <x v="3"/>
    <x v="29"/>
    <s v="4-Wheelers"/>
    <x v="39"/>
    <n v="18406"/>
    <x v="154"/>
  </r>
  <r>
    <x v="3"/>
    <x v="17"/>
    <s v="4-Wheelers"/>
    <x v="40"/>
    <n v="14581"/>
    <x v="155"/>
  </r>
  <r>
    <x v="3"/>
    <x v="30"/>
    <s v="4-Wheelers"/>
    <x v="41"/>
    <n v="38063"/>
    <x v="156"/>
  </r>
  <r>
    <x v="3"/>
    <x v="18"/>
    <s v="4-Wheelers"/>
    <x v="9"/>
    <n v="5552"/>
    <x v="157"/>
  </r>
  <r>
    <x v="3"/>
    <x v="19"/>
    <s v="4-Wheelers"/>
    <x v="9"/>
    <n v="9328"/>
    <x v="158"/>
  </r>
  <r>
    <x v="3"/>
    <x v="31"/>
    <s v="4-Wheelers"/>
    <x v="42"/>
    <n v="14374"/>
    <x v="159"/>
  </r>
  <r>
    <x v="3"/>
    <x v="32"/>
    <s v="4-Wheelers"/>
    <x v="43"/>
    <n v="20857"/>
    <x v="160"/>
  </r>
  <r>
    <x v="3"/>
    <x v="33"/>
    <s v="4-Wheelers"/>
    <x v="7"/>
    <n v="27999"/>
    <x v="161"/>
  </r>
  <r>
    <x v="3"/>
    <x v="20"/>
    <s v="4-Wheelers"/>
    <x v="44"/>
    <n v="4182"/>
    <x v="162"/>
  </r>
  <r>
    <x v="3"/>
    <x v="34"/>
    <s v="4-Wheelers"/>
    <x v="45"/>
    <n v="8919"/>
    <x v="163"/>
  </r>
  <r>
    <x v="4"/>
    <x v="25"/>
    <s v="4-Wheelers"/>
    <x v="46"/>
    <n v="8245"/>
    <x v="164"/>
  </r>
  <r>
    <x v="4"/>
    <x v="3"/>
    <s v="4-Wheelers"/>
    <x v="5"/>
    <n v="6447"/>
    <x v="165"/>
  </r>
  <r>
    <x v="4"/>
    <x v="14"/>
    <s v="4-Wheelers"/>
    <x v="22"/>
    <n v="5724"/>
    <x v="166"/>
  </r>
  <r>
    <x v="4"/>
    <x v="15"/>
    <s v="4-Wheelers"/>
    <x v="2"/>
    <n v="1845"/>
    <x v="167"/>
  </r>
  <r>
    <x v="4"/>
    <x v="4"/>
    <s v="4-Wheelers"/>
    <x v="44"/>
    <n v="4350"/>
    <x v="168"/>
  </r>
  <r>
    <x v="4"/>
    <x v="16"/>
    <s v="4-Wheelers"/>
    <x v="47"/>
    <n v="13177"/>
    <x v="169"/>
  </r>
  <r>
    <x v="4"/>
    <x v="26"/>
    <s v="4-Wheelers"/>
    <x v="48"/>
    <n v="1439"/>
    <x v="170"/>
  </r>
  <r>
    <x v="4"/>
    <x v="27"/>
    <s v="4-Wheelers"/>
    <x v="49"/>
    <n v="20394"/>
    <x v="171"/>
  </r>
  <r>
    <x v="4"/>
    <x v="23"/>
    <s v="4-Wheelers"/>
    <x v="9"/>
    <n v="16027"/>
    <x v="172"/>
  </r>
  <r>
    <x v="4"/>
    <x v="24"/>
    <s v="4-Wheelers"/>
    <x v="9"/>
    <n v="5113"/>
    <x v="173"/>
  </r>
  <r>
    <x v="4"/>
    <x v="28"/>
    <s v="4-Wheelers"/>
    <x v="50"/>
    <n v="21975"/>
    <x v="174"/>
  </r>
  <r>
    <x v="4"/>
    <x v="29"/>
    <s v="4-Wheelers"/>
    <x v="51"/>
    <n v="22813"/>
    <x v="175"/>
  </r>
  <r>
    <x v="4"/>
    <x v="17"/>
    <s v="4-Wheelers"/>
    <x v="3"/>
    <n v="12758"/>
    <x v="176"/>
  </r>
  <r>
    <x v="4"/>
    <x v="30"/>
    <s v="4-Wheelers"/>
    <x v="52"/>
    <n v="35127"/>
    <x v="177"/>
  </r>
  <r>
    <x v="4"/>
    <x v="18"/>
    <s v="4-Wheelers"/>
    <x v="4"/>
    <n v="5453"/>
    <x v="178"/>
  </r>
  <r>
    <x v="4"/>
    <x v="19"/>
    <s v="4-Wheelers"/>
    <x v="4"/>
    <n v="9209"/>
    <x v="179"/>
  </r>
  <r>
    <x v="4"/>
    <x v="31"/>
    <s v="4-Wheelers"/>
    <x v="37"/>
    <n v="11454"/>
    <x v="180"/>
  </r>
  <r>
    <x v="4"/>
    <x v="32"/>
    <s v="4-Wheelers"/>
    <x v="43"/>
    <n v="20865"/>
    <x v="181"/>
  </r>
  <r>
    <x v="4"/>
    <x v="33"/>
    <s v="4-Wheelers"/>
    <x v="9"/>
    <n v="24012"/>
    <x v="182"/>
  </r>
  <r>
    <x v="4"/>
    <x v="20"/>
    <s v="4-Wheelers"/>
    <x v="24"/>
    <n v="3760"/>
    <x v="183"/>
  </r>
  <r>
    <x v="4"/>
    <x v="34"/>
    <s v="4-Wheelers"/>
    <x v="53"/>
    <n v="9198"/>
    <x v="184"/>
  </r>
  <r>
    <x v="5"/>
    <x v="25"/>
    <s v="4-Wheelers"/>
    <x v="25"/>
    <n v="7952"/>
    <x v="185"/>
  </r>
  <r>
    <x v="5"/>
    <x v="14"/>
    <s v="4-Wheelers"/>
    <x v="4"/>
    <n v="4339"/>
    <x v="186"/>
  </r>
  <r>
    <x v="5"/>
    <x v="15"/>
    <s v="4-Wheelers"/>
    <x v="54"/>
    <n v="1607"/>
    <x v="187"/>
  </r>
  <r>
    <x v="5"/>
    <x v="4"/>
    <s v="4-Wheelers"/>
    <x v="26"/>
    <n v="3650"/>
    <x v="188"/>
  </r>
  <r>
    <x v="5"/>
    <x v="16"/>
    <s v="4-Wheelers"/>
    <x v="55"/>
    <n v="9181"/>
    <x v="189"/>
  </r>
  <r>
    <x v="5"/>
    <x v="26"/>
    <s v="4-Wheelers"/>
    <x v="32"/>
    <n v="1277"/>
    <x v="190"/>
  </r>
  <r>
    <x v="5"/>
    <x v="27"/>
    <s v="4-Wheelers"/>
    <x v="36"/>
    <n v="24797"/>
    <x v="191"/>
  </r>
  <r>
    <x v="5"/>
    <x v="23"/>
    <s v="4-Wheelers"/>
    <x v="22"/>
    <n v="14879"/>
    <x v="192"/>
  </r>
  <r>
    <x v="5"/>
    <x v="24"/>
    <s v="4-Wheelers"/>
    <x v="26"/>
    <n v="3892"/>
    <x v="193"/>
  </r>
  <r>
    <x v="5"/>
    <x v="28"/>
    <s v="4-Wheelers"/>
    <x v="56"/>
    <n v="21407"/>
    <x v="194"/>
  </r>
  <r>
    <x v="5"/>
    <x v="29"/>
    <s v="4-Wheelers"/>
    <x v="57"/>
    <n v="22063"/>
    <x v="195"/>
  </r>
  <r>
    <x v="5"/>
    <x v="17"/>
    <s v="4-Wheelers"/>
    <x v="58"/>
    <n v="11756"/>
    <x v="196"/>
  </r>
  <r>
    <x v="5"/>
    <x v="30"/>
    <s v="4-Wheelers"/>
    <x v="27"/>
    <n v="27900"/>
    <x v="197"/>
  </r>
  <r>
    <x v="5"/>
    <x v="18"/>
    <s v="4-Wheelers"/>
    <x v="5"/>
    <n v="4865"/>
    <x v="198"/>
  </r>
  <r>
    <x v="5"/>
    <x v="12"/>
    <s v="4-Wheelers"/>
    <x v="5"/>
    <n v="640"/>
    <x v="199"/>
  </r>
  <r>
    <x v="5"/>
    <x v="19"/>
    <s v="4-Wheelers"/>
    <x v="9"/>
    <n v="7521"/>
    <x v="200"/>
  </r>
  <r>
    <x v="5"/>
    <x v="31"/>
    <s v="4-Wheelers"/>
    <x v="59"/>
    <n v="11035"/>
    <x v="201"/>
  </r>
  <r>
    <x v="5"/>
    <x v="32"/>
    <s v="4-Wheelers"/>
    <x v="60"/>
    <n v="18823"/>
    <x v="202"/>
  </r>
  <r>
    <x v="5"/>
    <x v="33"/>
    <s v="4-Wheelers"/>
    <x v="4"/>
    <n v="23510"/>
    <x v="203"/>
  </r>
  <r>
    <x v="5"/>
    <x v="20"/>
    <s v="4-Wheelers"/>
    <x v="16"/>
    <n v="3171"/>
    <x v="204"/>
  </r>
  <r>
    <x v="5"/>
    <x v="34"/>
    <s v="4-Wheelers"/>
    <x v="32"/>
    <n v="9437"/>
    <x v="205"/>
  </r>
  <r>
    <x v="6"/>
    <x v="25"/>
    <s v="4-Wheelers"/>
    <x v="45"/>
    <n v="7366"/>
    <x v="206"/>
  </r>
  <r>
    <x v="6"/>
    <x v="14"/>
    <s v="4-Wheelers"/>
    <x v="22"/>
    <n v="5838"/>
    <x v="207"/>
  </r>
  <r>
    <x v="6"/>
    <x v="15"/>
    <s v="4-Wheelers"/>
    <x v="26"/>
    <n v="1816"/>
    <x v="208"/>
  </r>
  <r>
    <x v="6"/>
    <x v="4"/>
    <s v="4-Wheelers"/>
    <x v="44"/>
    <n v="5255"/>
    <x v="209"/>
  </r>
  <r>
    <x v="6"/>
    <x v="16"/>
    <s v="4-Wheelers"/>
    <x v="61"/>
    <n v="12876"/>
    <x v="210"/>
  </r>
  <r>
    <x v="6"/>
    <x v="26"/>
    <s v="4-Wheelers"/>
    <x v="53"/>
    <n v="1165"/>
    <x v="211"/>
  </r>
  <r>
    <x v="6"/>
    <x v="27"/>
    <s v="4-Wheelers"/>
    <x v="62"/>
    <n v="23184"/>
    <x v="212"/>
  </r>
  <r>
    <x v="6"/>
    <x v="23"/>
    <s v="4-Wheelers"/>
    <x v="7"/>
    <n v="11634"/>
    <x v="213"/>
  </r>
  <r>
    <x v="6"/>
    <x v="6"/>
    <s v="4-Wheelers"/>
    <x v="5"/>
    <n v="4205"/>
    <x v="214"/>
  </r>
  <r>
    <x v="6"/>
    <x v="24"/>
    <s v="4-Wheelers"/>
    <x v="13"/>
    <n v="4806"/>
    <x v="215"/>
  </r>
  <r>
    <x v="6"/>
    <x v="28"/>
    <s v="4-Wheelers"/>
    <x v="63"/>
    <n v="18505"/>
    <x v="216"/>
  </r>
  <r>
    <x v="6"/>
    <x v="29"/>
    <s v="4-Wheelers"/>
    <x v="64"/>
    <n v="14562"/>
    <x v="217"/>
  </r>
  <r>
    <x v="6"/>
    <x v="17"/>
    <s v="4-Wheelers"/>
    <x v="54"/>
    <n v="9554"/>
    <x v="218"/>
  </r>
  <r>
    <x v="6"/>
    <x v="30"/>
    <s v="4-Wheelers"/>
    <x v="65"/>
    <n v="33771"/>
    <x v="219"/>
  </r>
  <r>
    <x v="6"/>
    <x v="18"/>
    <s v="4-Wheelers"/>
    <x v="5"/>
    <n v="5830"/>
    <x v="220"/>
  </r>
  <r>
    <x v="6"/>
    <x v="19"/>
    <s v="4-Wheelers"/>
    <x v="13"/>
    <n v="8523"/>
    <x v="221"/>
  </r>
  <r>
    <x v="6"/>
    <x v="31"/>
    <s v="4-Wheelers"/>
    <x v="66"/>
    <n v="12823"/>
    <x v="222"/>
  </r>
  <r>
    <x v="6"/>
    <x v="32"/>
    <s v="4-Wheelers"/>
    <x v="67"/>
    <n v="14796"/>
    <x v="223"/>
  </r>
  <r>
    <x v="6"/>
    <x v="33"/>
    <s v="4-Wheelers"/>
    <x v="16"/>
    <n v="23095"/>
    <x v="224"/>
  </r>
  <r>
    <x v="6"/>
    <x v="20"/>
    <s v="4-Wheelers"/>
    <x v="30"/>
    <n v="3523"/>
    <x v="225"/>
  </r>
  <r>
    <x v="6"/>
    <x v="34"/>
    <s v="4-Wheelers"/>
    <x v="68"/>
    <n v="7120"/>
    <x v="226"/>
  </r>
  <r>
    <x v="7"/>
    <x v="25"/>
    <s v="4-Wheelers"/>
    <x v="32"/>
    <n v="7374"/>
    <x v="227"/>
  </r>
  <r>
    <x v="7"/>
    <x v="14"/>
    <s v="4-Wheelers"/>
    <x v="44"/>
    <n v="6992"/>
    <x v="228"/>
  </r>
  <r>
    <x v="7"/>
    <x v="15"/>
    <s v="4-Wheelers"/>
    <x v="18"/>
    <n v="1919"/>
    <x v="229"/>
  </r>
  <r>
    <x v="7"/>
    <x v="4"/>
    <s v="4-Wheelers"/>
    <x v="23"/>
    <n v="4824"/>
    <x v="230"/>
  </r>
  <r>
    <x v="7"/>
    <x v="16"/>
    <s v="4-Wheelers"/>
    <x v="69"/>
    <n v="11782"/>
    <x v="231"/>
  </r>
  <r>
    <x v="7"/>
    <x v="26"/>
    <s v="4-Wheelers"/>
    <x v="54"/>
    <n v="1293"/>
    <x v="232"/>
  </r>
  <r>
    <x v="7"/>
    <x v="27"/>
    <s v="4-Wheelers"/>
    <x v="21"/>
    <n v="22396"/>
    <x v="233"/>
  </r>
  <r>
    <x v="7"/>
    <x v="23"/>
    <s v="4-Wheelers"/>
    <x v="30"/>
    <n v="16035"/>
    <x v="234"/>
  </r>
  <r>
    <x v="7"/>
    <x v="24"/>
    <s v="4-Wheelers"/>
    <x v="7"/>
    <n v="5320"/>
    <x v="235"/>
  </r>
  <r>
    <x v="7"/>
    <x v="28"/>
    <s v="4-Wheelers"/>
    <x v="70"/>
    <n v="17247"/>
    <x v="236"/>
  </r>
  <r>
    <x v="7"/>
    <x v="29"/>
    <s v="4-Wheelers"/>
    <x v="71"/>
    <n v="15244"/>
    <x v="237"/>
  </r>
  <r>
    <x v="7"/>
    <x v="17"/>
    <s v="4-Wheelers"/>
    <x v="72"/>
    <n v="12871"/>
    <x v="238"/>
  </r>
  <r>
    <x v="7"/>
    <x v="30"/>
    <s v="4-Wheelers"/>
    <x v="73"/>
    <n v="28322"/>
    <x v="239"/>
  </r>
  <r>
    <x v="7"/>
    <x v="18"/>
    <s v="4-Wheelers"/>
    <x v="34"/>
    <n v="5095"/>
    <x v="240"/>
  </r>
  <r>
    <x v="7"/>
    <x v="19"/>
    <s v="4-Wheelers"/>
    <x v="9"/>
    <n v="9015"/>
    <x v="241"/>
  </r>
  <r>
    <x v="7"/>
    <x v="31"/>
    <s v="4-Wheelers"/>
    <x v="74"/>
    <n v="16115"/>
    <x v="242"/>
  </r>
  <r>
    <x v="7"/>
    <x v="32"/>
    <s v="4-Wheelers"/>
    <x v="75"/>
    <n v="15533"/>
    <x v="243"/>
  </r>
  <r>
    <x v="7"/>
    <x v="33"/>
    <s v="4-Wheelers"/>
    <x v="16"/>
    <n v="29608"/>
    <x v="244"/>
  </r>
  <r>
    <x v="7"/>
    <x v="20"/>
    <s v="4-Wheelers"/>
    <x v="26"/>
    <n v="3954"/>
    <x v="245"/>
  </r>
  <r>
    <x v="7"/>
    <x v="34"/>
    <s v="4-Wheelers"/>
    <x v="76"/>
    <n v="8836"/>
    <x v="246"/>
  </r>
  <r>
    <x v="8"/>
    <x v="25"/>
    <s v="4-Wheelers"/>
    <x v="72"/>
    <n v="6314"/>
    <x v="247"/>
  </r>
  <r>
    <x v="8"/>
    <x v="3"/>
    <s v="4-Wheelers"/>
    <x v="9"/>
    <n v="6737"/>
    <x v="248"/>
  </r>
  <r>
    <x v="8"/>
    <x v="14"/>
    <s v="4-Wheelers"/>
    <x v="22"/>
    <n v="5031"/>
    <x v="249"/>
  </r>
  <r>
    <x v="8"/>
    <x v="15"/>
    <s v="4-Wheelers"/>
    <x v="26"/>
    <n v="1985"/>
    <x v="250"/>
  </r>
  <r>
    <x v="8"/>
    <x v="4"/>
    <s v="4-Wheelers"/>
    <x v="13"/>
    <n v="3651"/>
    <x v="251"/>
  </r>
  <r>
    <x v="8"/>
    <x v="16"/>
    <s v="4-Wheelers"/>
    <x v="77"/>
    <n v="12633"/>
    <x v="252"/>
  </r>
  <r>
    <x v="8"/>
    <x v="26"/>
    <s v="4-Wheelers"/>
    <x v="48"/>
    <n v="1306"/>
    <x v="253"/>
  </r>
  <r>
    <x v="8"/>
    <x v="27"/>
    <s v="4-Wheelers"/>
    <x v="63"/>
    <n v="24277"/>
    <x v="254"/>
  </r>
  <r>
    <x v="8"/>
    <x v="23"/>
    <s v="4-Wheelers"/>
    <x v="44"/>
    <n v="16015"/>
    <x v="255"/>
  </r>
  <r>
    <x v="8"/>
    <x v="24"/>
    <s v="4-Wheelers"/>
    <x v="9"/>
    <n v="4258"/>
    <x v="256"/>
  </r>
  <r>
    <x v="8"/>
    <x v="28"/>
    <s v="4-Wheelers"/>
    <x v="70"/>
    <n v="16243"/>
    <x v="257"/>
  </r>
  <r>
    <x v="8"/>
    <x v="29"/>
    <s v="4-Wheelers"/>
    <x v="78"/>
    <n v="16994"/>
    <x v="258"/>
  </r>
  <r>
    <x v="8"/>
    <x v="17"/>
    <s v="4-Wheelers"/>
    <x v="79"/>
    <n v="11820"/>
    <x v="259"/>
  </r>
  <r>
    <x v="8"/>
    <x v="30"/>
    <s v="4-Wheelers"/>
    <x v="80"/>
    <n v="29346"/>
    <x v="260"/>
  </r>
  <r>
    <x v="8"/>
    <x v="18"/>
    <s v="4-Wheelers"/>
    <x v="54"/>
    <n v="4634"/>
    <x v="261"/>
  </r>
  <r>
    <x v="8"/>
    <x v="12"/>
    <s v="4-Wheelers"/>
    <x v="5"/>
    <n v="608"/>
    <x v="262"/>
  </r>
  <r>
    <x v="8"/>
    <x v="19"/>
    <s v="4-Wheelers"/>
    <x v="24"/>
    <n v="10624"/>
    <x v="263"/>
  </r>
  <r>
    <x v="8"/>
    <x v="31"/>
    <s v="4-Wheelers"/>
    <x v="81"/>
    <n v="12739"/>
    <x v="264"/>
  </r>
  <r>
    <x v="8"/>
    <x v="32"/>
    <s v="4-Wheelers"/>
    <x v="21"/>
    <n v="17001"/>
    <x v="265"/>
  </r>
  <r>
    <x v="8"/>
    <x v="33"/>
    <s v="4-Wheelers"/>
    <x v="82"/>
    <n v="33774"/>
    <x v="266"/>
  </r>
  <r>
    <x v="8"/>
    <x v="20"/>
    <s v="4-Wheelers"/>
    <x v="83"/>
    <n v="4270"/>
    <x v="267"/>
  </r>
  <r>
    <x v="8"/>
    <x v="34"/>
    <s v="4-Wheelers"/>
    <x v="25"/>
    <n v="8452"/>
    <x v="268"/>
  </r>
  <r>
    <x v="9"/>
    <x v="25"/>
    <s v="4-Wheelers"/>
    <x v="19"/>
    <n v="8418"/>
    <x v="269"/>
  </r>
  <r>
    <x v="9"/>
    <x v="14"/>
    <s v="4-Wheelers"/>
    <x v="16"/>
    <n v="5538"/>
    <x v="270"/>
  </r>
  <r>
    <x v="9"/>
    <x v="15"/>
    <s v="4-Wheelers"/>
    <x v="22"/>
    <n v="1519"/>
    <x v="271"/>
  </r>
  <r>
    <x v="9"/>
    <x v="4"/>
    <s v="4-Wheelers"/>
    <x v="44"/>
    <n v="4667"/>
    <x v="272"/>
  </r>
  <r>
    <x v="9"/>
    <x v="16"/>
    <s v="4-Wheelers"/>
    <x v="84"/>
    <n v="13659"/>
    <x v="273"/>
  </r>
  <r>
    <x v="9"/>
    <x v="26"/>
    <s v="4-Wheelers"/>
    <x v="3"/>
    <n v="1185"/>
    <x v="274"/>
  </r>
  <r>
    <x v="9"/>
    <x v="27"/>
    <s v="4-Wheelers"/>
    <x v="85"/>
    <n v="21963"/>
    <x v="275"/>
  </r>
  <r>
    <x v="9"/>
    <x v="23"/>
    <s v="4-Wheelers"/>
    <x v="3"/>
    <n v="17633"/>
    <x v="276"/>
  </r>
  <r>
    <x v="9"/>
    <x v="21"/>
    <s v="4-Wheelers"/>
    <x v="9"/>
    <n v="3090"/>
    <x v="277"/>
  </r>
  <r>
    <x v="9"/>
    <x v="24"/>
    <s v="4-Wheelers"/>
    <x v="13"/>
    <n v="4345"/>
    <x v="278"/>
  </r>
  <r>
    <x v="9"/>
    <x v="28"/>
    <s v="4-Wheelers"/>
    <x v="86"/>
    <n v="21967"/>
    <x v="279"/>
  </r>
  <r>
    <x v="9"/>
    <x v="29"/>
    <s v="4-Wheelers"/>
    <x v="87"/>
    <n v="17441"/>
    <x v="280"/>
  </r>
  <r>
    <x v="9"/>
    <x v="17"/>
    <s v="4-Wheelers"/>
    <x v="88"/>
    <n v="11325"/>
    <x v="281"/>
  </r>
  <r>
    <x v="9"/>
    <x v="30"/>
    <s v="4-Wheelers"/>
    <x v="89"/>
    <n v="35772"/>
    <x v="282"/>
  </r>
  <r>
    <x v="9"/>
    <x v="18"/>
    <s v="4-Wheelers"/>
    <x v="90"/>
    <n v="5876"/>
    <x v="283"/>
  </r>
  <r>
    <x v="9"/>
    <x v="19"/>
    <s v="4-Wheelers"/>
    <x v="22"/>
    <n v="9792"/>
    <x v="284"/>
  </r>
  <r>
    <x v="9"/>
    <x v="31"/>
    <s v="4-Wheelers"/>
    <x v="91"/>
    <n v="13658"/>
    <x v="285"/>
  </r>
  <r>
    <x v="9"/>
    <x v="32"/>
    <s v="4-Wheelers"/>
    <x v="21"/>
    <n v="20494"/>
    <x v="286"/>
  </r>
  <r>
    <x v="9"/>
    <x v="33"/>
    <s v="4-Wheelers"/>
    <x v="23"/>
    <n v="32561"/>
    <x v="287"/>
  </r>
  <r>
    <x v="9"/>
    <x v="20"/>
    <s v="4-Wheelers"/>
    <x v="79"/>
    <n v="4241"/>
    <x v="288"/>
  </r>
  <r>
    <x v="9"/>
    <x v="34"/>
    <s v="4-Wheelers"/>
    <x v="92"/>
    <n v="7968"/>
    <x v="289"/>
  </r>
  <r>
    <x v="10"/>
    <x v="25"/>
    <s v="4-Wheelers"/>
    <x v="93"/>
    <n v="6361"/>
    <x v="290"/>
  </r>
  <r>
    <x v="10"/>
    <x v="3"/>
    <s v="4-Wheelers"/>
    <x v="9"/>
    <n v="6152"/>
    <x v="291"/>
  </r>
  <r>
    <x v="10"/>
    <x v="14"/>
    <s v="4-Wheelers"/>
    <x v="7"/>
    <n v="5658"/>
    <x v="292"/>
  </r>
  <r>
    <x v="10"/>
    <x v="15"/>
    <s v="4-Wheelers"/>
    <x v="44"/>
    <n v="1941"/>
    <x v="293"/>
  </r>
  <r>
    <x v="10"/>
    <x v="4"/>
    <s v="4-Wheelers"/>
    <x v="54"/>
    <n v="3922"/>
    <x v="294"/>
  </r>
  <r>
    <x v="10"/>
    <x v="16"/>
    <s v="4-Wheelers"/>
    <x v="65"/>
    <n v="12608"/>
    <x v="295"/>
  </r>
  <r>
    <x v="10"/>
    <x v="26"/>
    <s v="4-Wheelers"/>
    <x v="94"/>
    <n v="1160"/>
    <x v="296"/>
  </r>
  <r>
    <x v="10"/>
    <x v="27"/>
    <s v="4-Wheelers"/>
    <x v="95"/>
    <n v="24012"/>
    <x v="297"/>
  </r>
  <r>
    <x v="10"/>
    <x v="23"/>
    <s v="4-Wheelers"/>
    <x v="53"/>
    <n v="16353"/>
    <x v="298"/>
  </r>
  <r>
    <x v="10"/>
    <x v="21"/>
    <s v="4-Wheelers"/>
    <x v="13"/>
    <n v="3616"/>
    <x v="299"/>
  </r>
  <r>
    <x v="10"/>
    <x v="6"/>
    <s v="4-Wheelers"/>
    <x v="22"/>
    <n v="4679"/>
    <x v="300"/>
  </r>
  <r>
    <x v="10"/>
    <x v="24"/>
    <s v="4-Wheelers"/>
    <x v="4"/>
    <n v="4335"/>
    <x v="301"/>
  </r>
  <r>
    <x v="10"/>
    <x v="28"/>
    <s v="4-Wheelers"/>
    <x v="96"/>
    <n v="17561"/>
    <x v="302"/>
  </r>
  <r>
    <x v="10"/>
    <x v="29"/>
    <s v="4-Wheelers"/>
    <x v="97"/>
    <n v="14575"/>
    <x v="303"/>
  </r>
  <r>
    <x v="10"/>
    <x v="17"/>
    <s v="4-Wheelers"/>
    <x v="14"/>
    <n v="11274"/>
    <x v="304"/>
  </r>
  <r>
    <x v="10"/>
    <x v="30"/>
    <s v="4-Wheelers"/>
    <x v="98"/>
    <n v="31805"/>
    <x v="305"/>
  </r>
  <r>
    <x v="10"/>
    <x v="18"/>
    <s v="4-Wheelers"/>
    <x v="90"/>
    <n v="5023"/>
    <x v="306"/>
  </r>
  <r>
    <x v="10"/>
    <x v="19"/>
    <s v="4-Wheelers"/>
    <x v="13"/>
    <n v="9464"/>
    <x v="307"/>
  </r>
  <r>
    <x v="10"/>
    <x v="31"/>
    <s v="4-Wheelers"/>
    <x v="99"/>
    <n v="14811"/>
    <x v="308"/>
  </r>
  <r>
    <x v="10"/>
    <x v="32"/>
    <s v="4-Wheelers"/>
    <x v="100"/>
    <n v="16711"/>
    <x v="309"/>
  </r>
  <r>
    <x v="10"/>
    <x v="33"/>
    <s v="4-Wheelers"/>
    <x v="14"/>
    <n v="28479"/>
    <x v="310"/>
  </r>
  <r>
    <x v="10"/>
    <x v="20"/>
    <s v="4-Wheelers"/>
    <x v="17"/>
    <n v="3820"/>
    <x v="311"/>
  </r>
  <r>
    <x v="10"/>
    <x v="34"/>
    <s v="4-Wheelers"/>
    <x v="101"/>
    <n v="7395"/>
    <x v="312"/>
  </r>
  <r>
    <x v="11"/>
    <x v="1"/>
    <s v="4-Wheelers"/>
    <x v="5"/>
    <n v="108"/>
    <x v="313"/>
  </r>
  <r>
    <x v="11"/>
    <x v="25"/>
    <s v="4-Wheelers"/>
    <x v="102"/>
    <n v="7288"/>
    <x v="314"/>
  </r>
  <r>
    <x v="11"/>
    <x v="3"/>
    <s v="4-Wheelers"/>
    <x v="5"/>
    <n v="7281"/>
    <x v="315"/>
  </r>
  <r>
    <x v="11"/>
    <x v="14"/>
    <s v="4-Wheelers"/>
    <x v="26"/>
    <n v="6694"/>
    <x v="316"/>
  </r>
  <r>
    <x v="11"/>
    <x v="15"/>
    <s v="4-Wheelers"/>
    <x v="23"/>
    <n v="2279"/>
    <x v="317"/>
  </r>
  <r>
    <x v="11"/>
    <x v="4"/>
    <s v="4-Wheelers"/>
    <x v="48"/>
    <n v="4200"/>
    <x v="318"/>
  </r>
  <r>
    <x v="11"/>
    <x v="16"/>
    <s v="4-Wheelers"/>
    <x v="103"/>
    <n v="13385"/>
    <x v="319"/>
  </r>
  <r>
    <x v="11"/>
    <x v="26"/>
    <s v="4-Wheelers"/>
    <x v="104"/>
    <n v="1474"/>
    <x v="320"/>
  </r>
  <r>
    <x v="11"/>
    <x v="27"/>
    <s v="4-Wheelers"/>
    <x v="105"/>
    <n v="26077"/>
    <x v="321"/>
  </r>
  <r>
    <x v="11"/>
    <x v="23"/>
    <s v="4-Wheelers"/>
    <x v="30"/>
    <n v="18621"/>
    <x v="322"/>
  </r>
  <r>
    <x v="11"/>
    <x v="21"/>
    <s v="4-Wheelers"/>
    <x v="9"/>
    <n v="3371"/>
    <x v="323"/>
  </r>
  <r>
    <x v="11"/>
    <x v="6"/>
    <s v="4-Wheelers"/>
    <x v="4"/>
    <n v="4854"/>
    <x v="324"/>
  </r>
  <r>
    <x v="11"/>
    <x v="24"/>
    <s v="4-Wheelers"/>
    <x v="13"/>
    <n v="5062"/>
    <x v="325"/>
  </r>
  <r>
    <x v="11"/>
    <x v="28"/>
    <s v="4-Wheelers"/>
    <x v="106"/>
    <n v="22167"/>
    <x v="326"/>
  </r>
  <r>
    <x v="11"/>
    <x v="29"/>
    <s v="4-Wheelers"/>
    <x v="107"/>
    <n v="16628"/>
    <x v="327"/>
  </r>
  <r>
    <x v="11"/>
    <x v="17"/>
    <s v="4-Wheelers"/>
    <x v="108"/>
    <n v="11616"/>
    <x v="328"/>
  </r>
  <r>
    <x v="11"/>
    <x v="30"/>
    <s v="4-Wheelers"/>
    <x v="109"/>
    <n v="39762"/>
    <x v="329"/>
  </r>
  <r>
    <x v="11"/>
    <x v="18"/>
    <s v="4-Wheelers"/>
    <x v="72"/>
    <n v="6098"/>
    <x v="330"/>
  </r>
  <r>
    <x v="11"/>
    <x v="12"/>
    <s v="4-Wheelers"/>
    <x v="9"/>
    <n v="817"/>
    <x v="331"/>
  </r>
  <r>
    <x v="11"/>
    <x v="19"/>
    <s v="4-Wheelers"/>
    <x v="4"/>
    <n v="10836"/>
    <x v="332"/>
  </r>
  <r>
    <x v="11"/>
    <x v="31"/>
    <s v="4-Wheelers"/>
    <x v="110"/>
    <n v="13751"/>
    <x v="333"/>
  </r>
  <r>
    <x v="11"/>
    <x v="32"/>
    <s v="4-Wheelers"/>
    <x v="111"/>
    <n v="20604"/>
    <x v="334"/>
  </r>
  <r>
    <x v="11"/>
    <x v="33"/>
    <s v="4-Wheelers"/>
    <x v="34"/>
    <n v="29324"/>
    <x v="335"/>
  </r>
  <r>
    <x v="11"/>
    <x v="20"/>
    <s v="4-Wheelers"/>
    <x v="54"/>
    <n v="4026"/>
    <x v="336"/>
  </r>
  <r>
    <x v="11"/>
    <x v="34"/>
    <s v="4-Wheelers"/>
    <x v="112"/>
    <n v="8539"/>
    <x v="337"/>
  </r>
  <r>
    <x v="12"/>
    <x v="25"/>
    <s v="4-Wheelers"/>
    <x v="92"/>
    <n v="7195"/>
    <x v="338"/>
  </r>
  <r>
    <x v="12"/>
    <x v="3"/>
    <s v="4-Wheelers"/>
    <x v="5"/>
    <n v="6354"/>
    <x v="339"/>
  </r>
  <r>
    <x v="12"/>
    <x v="14"/>
    <s v="4-Wheelers"/>
    <x v="7"/>
    <n v="5981"/>
    <x v="340"/>
  </r>
  <r>
    <x v="12"/>
    <x v="15"/>
    <s v="4-Wheelers"/>
    <x v="26"/>
    <n v="2167"/>
    <x v="341"/>
  </r>
  <r>
    <x v="12"/>
    <x v="4"/>
    <s v="4-Wheelers"/>
    <x v="54"/>
    <n v="4861"/>
    <x v="342"/>
  </r>
  <r>
    <x v="12"/>
    <x v="16"/>
    <s v="4-Wheelers"/>
    <x v="113"/>
    <n v="15811"/>
    <x v="343"/>
  </r>
  <r>
    <x v="12"/>
    <x v="26"/>
    <s v="4-Wheelers"/>
    <x v="72"/>
    <n v="1390"/>
    <x v="344"/>
  </r>
  <r>
    <x v="12"/>
    <x v="27"/>
    <s v="4-Wheelers"/>
    <x v="114"/>
    <n v="26534"/>
    <x v="345"/>
  </r>
  <r>
    <x v="12"/>
    <x v="23"/>
    <s v="4-Wheelers"/>
    <x v="44"/>
    <n v="16721"/>
    <x v="346"/>
  </r>
  <r>
    <x v="12"/>
    <x v="21"/>
    <s v="4-Wheelers"/>
    <x v="4"/>
    <n v="3140"/>
    <x v="347"/>
  </r>
  <r>
    <x v="12"/>
    <x v="6"/>
    <s v="4-Wheelers"/>
    <x v="9"/>
    <n v="4468"/>
    <x v="348"/>
  </r>
  <r>
    <x v="12"/>
    <x v="24"/>
    <s v="4-Wheelers"/>
    <x v="2"/>
    <n v="4564"/>
    <x v="349"/>
  </r>
  <r>
    <x v="12"/>
    <x v="28"/>
    <s v="4-Wheelers"/>
    <x v="115"/>
    <n v="24129"/>
    <x v="350"/>
  </r>
  <r>
    <x v="12"/>
    <x v="29"/>
    <s v="4-Wheelers"/>
    <x v="116"/>
    <n v="16142"/>
    <x v="351"/>
  </r>
  <r>
    <x v="12"/>
    <x v="17"/>
    <s v="4-Wheelers"/>
    <x v="45"/>
    <n v="11896"/>
    <x v="352"/>
  </r>
  <r>
    <x v="12"/>
    <x v="30"/>
    <s v="4-Wheelers"/>
    <x v="117"/>
    <n v="32449"/>
    <x v="353"/>
  </r>
  <r>
    <x v="12"/>
    <x v="18"/>
    <s v="4-Wheelers"/>
    <x v="72"/>
    <n v="5448"/>
    <x v="354"/>
  </r>
  <r>
    <x v="12"/>
    <x v="12"/>
    <s v="4-Wheelers"/>
    <x v="5"/>
    <n v="702"/>
    <x v="355"/>
  </r>
  <r>
    <x v="12"/>
    <x v="19"/>
    <s v="4-Wheelers"/>
    <x v="9"/>
    <n v="10147"/>
    <x v="356"/>
  </r>
  <r>
    <x v="12"/>
    <x v="31"/>
    <s v="4-Wheelers"/>
    <x v="118"/>
    <n v="15176"/>
    <x v="357"/>
  </r>
  <r>
    <x v="12"/>
    <x v="32"/>
    <s v="4-Wheelers"/>
    <x v="119"/>
    <n v="17499"/>
    <x v="358"/>
  </r>
  <r>
    <x v="12"/>
    <x v="33"/>
    <s v="4-Wheelers"/>
    <x v="44"/>
    <n v="32173"/>
    <x v="359"/>
  </r>
  <r>
    <x v="12"/>
    <x v="20"/>
    <s v="4-Wheelers"/>
    <x v="120"/>
    <n v="4116"/>
    <x v="360"/>
  </r>
  <r>
    <x v="12"/>
    <x v="34"/>
    <s v="4-Wheelers"/>
    <x v="121"/>
    <n v="8560"/>
    <x v="361"/>
  </r>
  <r>
    <x v="13"/>
    <x v="25"/>
    <s v="4-Wheelers"/>
    <x v="76"/>
    <n v="6927"/>
    <x v="362"/>
  </r>
  <r>
    <x v="13"/>
    <x v="3"/>
    <s v="4-Wheelers"/>
    <x v="22"/>
    <n v="6761"/>
    <x v="363"/>
  </r>
  <r>
    <x v="13"/>
    <x v="14"/>
    <s v="4-Wheelers"/>
    <x v="26"/>
    <n v="6495"/>
    <x v="364"/>
  </r>
  <r>
    <x v="13"/>
    <x v="15"/>
    <s v="4-Wheelers"/>
    <x v="54"/>
    <n v="2248"/>
    <x v="365"/>
  </r>
  <r>
    <x v="13"/>
    <x v="4"/>
    <s v="4-Wheelers"/>
    <x v="17"/>
    <n v="4397"/>
    <x v="366"/>
  </r>
  <r>
    <x v="13"/>
    <x v="16"/>
    <s v="4-Wheelers"/>
    <x v="122"/>
    <n v="15194"/>
    <x v="367"/>
  </r>
  <r>
    <x v="13"/>
    <x v="26"/>
    <s v="4-Wheelers"/>
    <x v="123"/>
    <n v="1360"/>
    <x v="368"/>
  </r>
  <r>
    <x v="13"/>
    <x v="27"/>
    <s v="4-Wheelers"/>
    <x v="63"/>
    <n v="23174"/>
    <x v="369"/>
  </r>
  <r>
    <x v="13"/>
    <x v="23"/>
    <s v="4-Wheelers"/>
    <x v="72"/>
    <n v="18343"/>
    <x v="370"/>
  </r>
  <r>
    <x v="13"/>
    <x v="21"/>
    <s v="4-Wheelers"/>
    <x v="9"/>
    <n v="3778"/>
    <x v="371"/>
  </r>
  <r>
    <x v="13"/>
    <x v="6"/>
    <s v="4-Wheelers"/>
    <x v="5"/>
    <n v="4775"/>
    <x v="372"/>
  </r>
  <r>
    <x v="13"/>
    <x v="24"/>
    <s v="4-Wheelers"/>
    <x v="9"/>
    <n v="4306"/>
    <x v="373"/>
  </r>
  <r>
    <x v="13"/>
    <x v="28"/>
    <s v="4-Wheelers"/>
    <x v="124"/>
    <n v="20924"/>
    <x v="374"/>
  </r>
  <r>
    <x v="13"/>
    <x v="29"/>
    <s v="4-Wheelers"/>
    <x v="125"/>
    <n v="15706"/>
    <x v="375"/>
  </r>
  <r>
    <x v="13"/>
    <x v="17"/>
    <s v="4-Wheelers"/>
    <x v="93"/>
    <n v="14017"/>
    <x v="376"/>
  </r>
  <r>
    <x v="13"/>
    <x v="30"/>
    <s v="4-Wheelers"/>
    <x v="126"/>
    <n v="34222"/>
    <x v="377"/>
  </r>
  <r>
    <x v="13"/>
    <x v="9"/>
    <s v="4-Wheelers"/>
    <x v="9"/>
    <n v="1051"/>
    <x v="378"/>
  </r>
  <r>
    <x v="13"/>
    <x v="18"/>
    <s v="4-Wheelers"/>
    <x v="121"/>
    <n v="5583"/>
    <x v="379"/>
  </r>
  <r>
    <x v="13"/>
    <x v="12"/>
    <s v="4-Wheelers"/>
    <x v="5"/>
    <n v="726"/>
    <x v="380"/>
  </r>
  <r>
    <x v="13"/>
    <x v="19"/>
    <s v="4-Wheelers"/>
    <x v="5"/>
    <n v="9843"/>
    <x v="381"/>
  </r>
  <r>
    <x v="13"/>
    <x v="31"/>
    <s v="4-Wheelers"/>
    <x v="127"/>
    <n v="17047"/>
    <x v="382"/>
  </r>
  <r>
    <x v="13"/>
    <x v="32"/>
    <s v="4-Wheelers"/>
    <x v="96"/>
    <n v="19368"/>
    <x v="383"/>
  </r>
  <r>
    <x v="13"/>
    <x v="33"/>
    <s v="4-Wheelers"/>
    <x v="3"/>
    <n v="30695"/>
    <x v="384"/>
  </r>
  <r>
    <x v="13"/>
    <x v="20"/>
    <s v="4-Wheelers"/>
    <x v="14"/>
    <n v="3948"/>
    <x v="385"/>
  </r>
  <r>
    <x v="13"/>
    <x v="34"/>
    <s v="4-Wheelers"/>
    <x v="128"/>
    <n v="8341"/>
    <x v="386"/>
  </r>
  <r>
    <x v="14"/>
    <x v="25"/>
    <s v="4-Wheelers"/>
    <x v="129"/>
    <n v="6652"/>
    <x v="387"/>
  </r>
  <r>
    <x v="14"/>
    <x v="3"/>
    <s v="4-Wheelers"/>
    <x v="2"/>
    <n v="5825"/>
    <x v="388"/>
  </r>
  <r>
    <x v="14"/>
    <x v="14"/>
    <s v="4-Wheelers"/>
    <x v="18"/>
    <n v="5543"/>
    <x v="389"/>
  </r>
  <r>
    <x v="14"/>
    <x v="15"/>
    <s v="4-Wheelers"/>
    <x v="48"/>
    <n v="1993"/>
    <x v="390"/>
  </r>
  <r>
    <x v="14"/>
    <x v="4"/>
    <s v="4-Wheelers"/>
    <x v="130"/>
    <n v="3933"/>
    <x v="391"/>
  </r>
  <r>
    <x v="14"/>
    <x v="5"/>
    <s v="4-Wheelers"/>
    <x v="4"/>
    <n v="369"/>
    <x v="392"/>
  </r>
  <r>
    <x v="14"/>
    <x v="16"/>
    <s v="4-Wheelers"/>
    <x v="131"/>
    <n v="14908"/>
    <x v="393"/>
  </r>
  <r>
    <x v="14"/>
    <x v="26"/>
    <s v="4-Wheelers"/>
    <x v="132"/>
    <n v="1342"/>
    <x v="394"/>
  </r>
  <r>
    <x v="14"/>
    <x v="27"/>
    <s v="4-Wheelers"/>
    <x v="133"/>
    <n v="26192"/>
    <x v="395"/>
  </r>
  <r>
    <x v="14"/>
    <x v="23"/>
    <s v="4-Wheelers"/>
    <x v="3"/>
    <n v="17365"/>
    <x v="396"/>
  </r>
  <r>
    <x v="14"/>
    <x v="21"/>
    <s v="4-Wheelers"/>
    <x v="5"/>
    <n v="3457"/>
    <x v="397"/>
  </r>
  <r>
    <x v="14"/>
    <x v="6"/>
    <s v="4-Wheelers"/>
    <x v="4"/>
    <n v="4239"/>
    <x v="398"/>
  </r>
  <r>
    <x v="14"/>
    <x v="24"/>
    <s v="4-Wheelers"/>
    <x v="48"/>
    <n v="4097"/>
    <x v="399"/>
  </r>
  <r>
    <x v="14"/>
    <x v="28"/>
    <s v="4-Wheelers"/>
    <x v="134"/>
    <n v="22817"/>
    <x v="400"/>
  </r>
  <r>
    <x v="14"/>
    <x v="29"/>
    <s v="4-Wheelers"/>
    <x v="135"/>
    <n v="16486"/>
    <x v="401"/>
  </r>
  <r>
    <x v="14"/>
    <x v="17"/>
    <s v="4-Wheelers"/>
    <x v="33"/>
    <n v="12480"/>
    <x v="402"/>
  </r>
  <r>
    <x v="14"/>
    <x v="30"/>
    <s v="4-Wheelers"/>
    <x v="136"/>
    <n v="35587"/>
    <x v="403"/>
  </r>
  <r>
    <x v="14"/>
    <x v="18"/>
    <s v="4-Wheelers"/>
    <x v="130"/>
    <n v="5778"/>
    <x v="404"/>
  </r>
  <r>
    <x v="14"/>
    <x v="12"/>
    <s v="4-Wheelers"/>
    <x v="2"/>
    <n v="808"/>
    <x v="405"/>
  </r>
  <r>
    <x v="14"/>
    <x v="19"/>
    <s v="4-Wheelers"/>
    <x v="9"/>
    <n v="9388"/>
    <x v="406"/>
  </r>
  <r>
    <x v="14"/>
    <x v="31"/>
    <s v="4-Wheelers"/>
    <x v="137"/>
    <n v="13559"/>
    <x v="407"/>
  </r>
  <r>
    <x v="14"/>
    <x v="32"/>
    <s v="4-Wheelers"/>
    <x v="138"/>
    <n v="20592"/>
    <x v="408"/>
  </r>
  <r>
    <x v="14"/>
    <x v="33"/>
    <s v="4-Wheelers"/>
    <x v="40"/>
    <n v="27820"/>
    <x v="409"/>
  </r>
  <r>
    <x v="14"/>
    <x v="20"/>
    <s v="4-Wheelers"/>
    <x v="83"/>
    <n v="3959"/>
    <x v="410"/>
  </r>
  <r>
    <x v="14"/>
    <x v="34"/>
    <s v="4-Wheelers"/>
    <x v="104"/>
    <n v="8407"/>
    <x v="411"/>
  </r>
  <r>
    <x v="15"/>
    <x v="25"/>
    <s v="4-Wheelers"/>
    <x v="139"/>
    <n v="6757"/>
    <x v="412"/>
  </r>
  <r>
    <x v="15"/>
    <x v="3"/>
    <s v="4-Wheelers"/>
    <x v="44"/>
    <n v="6769"/>
    <x v="413"/>
  </r>
  <r>
    <x v="15"/>
    <x v="14"/>
    <s v="4-Wheelers"/>
    <x v="16"/>
    <n v="5215"/>
    <x v="414"/>
  </r>
  <r>
    <x v="15"/>
    <x v="15"/>
    <s v="4-Wheelers"/>
    <x v="82"/>
    <n v="2709"/>
    <x v="415"/>
  </r>
  <r>
    <x v="15"/>
    <x v="4"/>
    <s v="4-Wheelers"/>
    <x v="19"/>
    <n v="4394"/>
    <x v="416"/>
  </r>
  <r>
    <x v="15"/>
    <x v="16"/>
    <s v="4-Wheelers"/>
    <x v="140"/>
    <n v="16056"/>
    <x v="417"/>
  </r>
  <r>
    <x v="15"/>
    <x v="26"/>
    <s v="4-Wheelers"/>
    <x v="60"/>
    <n v="1545"/>
    <x v="418"/>
  </r>
  <r>
    <x v="15"/>
    <x v="27"/>
    <s v="4-Wheelers"/>
    <x v="141"/>
    <n v="24735"/>
    <x v="419"/>
  </r>
  <r>
    <x v="15"/>
    <x v="23"/>
    <s v="4-Wheelers"/>
    <x v="100"/>
    <n v="17539"/>
    <x v="420"/>
  </r>
  <r>
    <x v="15"/>
    <x v="21"/>
    <s v="4-Wheelers"/>
    <x v="24"/>
    <n v="3618"/>
    <x v="421"/>
  </r>
  <r>
    <x v="15"/>
    <x v="6"/>
    <s v="4-Wheelers"/>
    <x v="2"/>
    <n v="4577"/>
    <x v="422"/>
  </r>
  <r>
    <x v="15"/>
    <x v="24"/>
    <s v="4-Wheelers"/>
    <x v="22"/>
    <n v="4187"/>
    <x v="423"/>
  </r>
  <r>
    <x v="15"/>
    <x v="28"/>
    <s v="4-Wheelers"/>
    <x v="142"/>
    <n v="19322"/>
    <x v="424"/>
  </r>
  <r>
    <x v="15"/>
    <x v="29"/>
    <s v="4-Wheelers"/>
    <x v="143"/>
    <n v="14993"/>
    <x v="425"/>
  </r>
  <r>
    <x v="15"/>
    <x v="17"/>
    <s v="4-Wheelers"/>
    <x v="101"/>
    <n v="11437"/>
    <x v="426"/>
  </r>
  <r>
    <x v="15"/>
    <x v="30"/>
    <s v="4-Wheelers"/>
    <x v="144"/>
    <n v="35100"/>
    <x v="427"/>
  </r>
  <r>
    <x v="15"/>
    <x v="9"/>
    <s v="4-Wheelers"/>
    <x v="5"/>
    <n v="1053"/>
    <x v="428"/>
  </r>
  <r>
    <x v="15"/>
    <x v="18"/>
    <s v="4-Wheelers"/>
    <x v="19"/>
    <n v="5336"/>
    <x v="429"/>
  </r>
  <r>
    <x v="15"/>
    <x v="12"/>
    <s v="4-Wheelers"/>
    <x v="13"/>
    <n v="681"/>
    <x v="430"/>
  </r>
  <r>
    <x v="15"/>
    <x v="19"/>
    <s v="4-Wheelers"/>
    <x v="22"/>
    <n v="9415"/>
    <x v="431"/>
  </r>
  <r>
    <x v="15"/>
    <x v="31"/>
    <s v="4-Wheelers"/>
    <x v="145"/>
    <n v="12817"/>
    <x v="432"/>
  </r>
  <r>
    <x v="15"/>
    <x v="32"/>
    <s v="4-Wheelers"/>
    <x v="146"/>
    <n v="17830"/>
    <x v="433"/>
  </r>
  <r>
    <x v="15"/>
    <x v="33"/>
    <s v="4-Wheelers"/>
    <x v="48"/>
    <n v="27276"/>
    <x v="434"/>
  </r>
  <r>
    <x v="15"/>
    <x v="20"/>
    <s v="4-Wheelers"/>
    <x v="32"/>
    <n v="3820"/>
    <x v="435"/>
  </r>
  <r>
    <x v="15"/>
    <x v="34"/>
    <s v="4-Wheelers"/>
    <x v="147"/>
    <n v="8312"/>
    <x v="436"/>
  </r>
  <r>
    <x v="16"/>
    <x v="25"/>
    <s v="4-Wheelers"/>
    <x v="148"/>
    <n v="7491"/>
    <x v="437"/>
  </r>
  <r>
    <x v="16"/>
    <x v="3"/>
    <s v="4-Wheelers"/>
    <x v="16"/>
    <n v="6733"/>
    <x v="438"/>
  </r>
  <r>
    <x v="16"/>
    <x v="14"/>
    <s v="4-Wheelers"/>
    <x v="149"/>
    <n v="5012"/>
    <x v="439"/>
  </r>
  <r>
    <x v="16"/>
    <x v="15"/>
    <s v="4-Wheelers"/>
    <x v="48"/>
    <n v="1903"/>
    <x v="440"/>
  </r>
  <r>
    <x v="16"/>
    <x v="4"/>
    <s v="4-Wheelers"/>
    <x v="108"/>
    <n v="3974"/>
    <x v="441"/>
  </r>
  <r>
    <x v="16"/>
    <x v="16"/>
    <s v="4-Wheelers"/>
    <x v="150"/>
    <n v="16315"/>
    <x v="442"/>
  </r>
  <r>
    <x v="16"/>
    <x v="26"/>
    <s v="4-Wheelers"/>
    <x v="8"/>
    <n v="2364"/>
    <x v="443"/>
  </r>
  <r>
    <x v="16"/>
    <x v="27"/>
    <s v="4-Wheelers"/>
    <x v="106"/>
    <n v="23571"/>
    <x v="444"/>
  </r>
  <r>
    <x v="16"/>
    <x v="23"/>
    <s v="4-Wheelers"/>
    <x v="63"/>
    <n v="18545"/>
    <x v="445"/>
  </r>
  <r>
    <x v="16"/>
    <x v="21"/>
    <s v="4-Wheelers"/>
    <x v="5"/>
    <n v="3517"/>
    <x v="446"/>
  </r>
  <r>
    <x v="16"/>
    <x v="6"/>
    <s v="4-Wheelers"/>
    <x v="9"/>
    <n v="4299"/>
    <x v="447"/>
  </r>
  <r>
    <x v="16"/>
    <x v="24"/>
    <s v="4-Wheelers"/>
    <x v="149"/>
    <n v="4040"/>
    <x v="448"/>
  </r>
  <r>
    <x v="16"/>
    <x v="28"/>
    <s v="4-Wheelers"/>
    <x v="151"/>
    <n v="23924"/>
    <x v="449"/>
  </r>
  <r>
    <x v="16"/>
    <x v="29"/>
    <s v="4-Wheelers"/>
    <x v="152"/>
    <n v="21051"/>
    <x v="450"/>
  </r>
  <r>
    <x v="16"/>
    <x v="7"/>
    <s v="4-Wheelers"/>
    <x v="2"/>
    <n v="269"/>
    <x v="451"/>
  </r>
  <r>
    <x v="16"/>
    <x v="17"/>
    <s v="4-Wheelers"/>
    <x v="153"/>
    <n v="15953"/>
    <x v="452"/>
  </r>
  <r>
    <x v="16"/>
    <x v="30"/>
    <s v="4-Wheelers"/>
    <x v="154"/>
    <n v="40173"/>
    <x v="453"/>
  </r>
  <r>
    <x v="16"/>
    <x v="18"/>
    <s v="4-Wheelers"/>
    <x v="93"/>
    <n v="5716"/>
    <x v="454"/>
  </r>
  <r>
    <x v="16"/>
    <x v="12"/>
    <s v="4-Wheelers"/>
    <x v="4"/>
    <n v="758"/>
    <x v="455"/>
  </r>
  <r>
    <x v="16"/>
    <x v="19"/>
    <s v="4-Wheelers"/>
    <x v="9"/>
    <n v="9913"/>
    <x v="456"/>
  </r>
  <r>
    <x v="16"/>
    <x v="31"/>
    <s v="4-Wheelers"/>
    <x v="155"/>
    <n v="12578"/>
    <x v="457"/>
  </r>
  <r>
    <x v="16"/>
    <x v="32"/>
    <s v="4-Wheelers"/>
    <x v="156"/>
    <n v="20944"/>
    <x v="458"/>
  </r>
  <r>
    <x v="16"/>
    <x v="33"/>
    <s v="4-Wheelers"/>
    <x v="149"/>
    <n v="25778"/>
    <x v="459"/>
  </r>
  <r>
    <x v="16"/>
    <x v="20"/>
    <s v="4-Wheelers"/>
    <x v="32"/>
    <n v="3599"/>
    <x v="460"/>
  </r>
  <r>
    <x v="16"/>
    <x v="34"/>
    <s v="4-Wheelers"/>
    <x v="157"/>
    <n v="9228"/>
    <x v="461"/>
  </r>
  <r>
    <x v="17"/>
    <x v="25"/>
    <s v="4-Wheelers"/>
    <x v="6"/>
    <n v="8003"/>
    <x v="462"/>
  </r>
  <r>
    <x v="17"/>
    <x v="3"/>
    <s v="4-Wheelers"/>
    <x v="30"/>
    <n v="8690"/>
    <x v="463"/>
  </r>
  <r>
    <x v="17"/>
    <x v="14"/>
    <s v="4-Wheelers"/>
    <x v="23"/>
    <n v="5315"/>
    <x v="464"/>
  </r>
  <r>
    <x v="17"/>
    <x v="15"/>
    <s v="4-Wheelers"/>
    <x v="3"/>
    <n v="2119"/>
    <x v="465"/>
  </r>
  <r>
    <x v="17"/>
    <x v="4"/>
    <s v="4-Wheelers"/>
    <x v="158"/>
    <n v="3978"/>
    <x v="466"/>
  </r>
  <r>
    <x v="17"/>
    <x v="16"/>
    <s v="4-Wheelers"/>
    <x v="159"/>
    <n v="14076"/>
    <x v="467"/>
  </r>
  <r>
    <x v="17"/>
    <x v="26"/>
    <s v="4-Wheelers"/>
    <x v="33"/>
    <n v="1687"/>
    <x v="468"/>
  </r>
  <r>
    <x v="17"/>
    <x v="27"/>
    <s v="4-Wheelers"/>
    <x v="160"/>
    <n v="25102"/>
    <x v="469"/>
  </r>
  <r>
    <x v="17"/>
    <x v="23"/>
    <s v="4-Wheelers"/>
    <x v="120"/>
    <n v="14140"/>
    <x v="470"/>
  </r>
  <r>
    <x v="17"/>
    <x v="21"/>
    <s v="4-Wheelers"/>
    <x v="4"/>
    <n v="2815"/>
    <x v="471"/>
  </r>
  <r>
    <x v="17"/>
    <x v="6"/>
    <s v="4-Wheelers"/>
    <x v="4"/>
    <n v="4432"/>
    <x v="472"/>
  </r>
  <r>
    <x v="17"/>
    <x v="24"/>
    <s v="4-Wheelers"/>
    <x v="72"/>
    <n v="4183"/>
    <x v="473"/>
  </r>
  <r>
    <x v="17"/>
    <x v="28"/>
    <s v="4-Wheelers"/>
    <x v="161"/>
    <n v="25136"/>
    <x v="474"/>
  </r>
  <r>
    <x v="17"/>
    <x v="29"/>
    <s v="4-Wheelers"/>
    <x v="162"/>
    <n v="19551"/>
    <x v="475"/>
  </r>
  <r>
    <x v="17"/>
    <x v="17"/>
    <s v="4-Wheelers"/>
    <x v="6"/>
    <n v="11080"/>
    <x v="476"/>
  </r>
  <r>
    <x v="17"/>
    <x v="30"/>
    <s v="4-Wheelers"/>
    <x v="163"/>
    <n v="33643"/>
    <x v="477"/>
  </r>
  <r>
    <x v="17"/>
    <x v="9"/>
    <s v="4-Wheelers"/>
    <x v="5"/>
    <n v="1047"/>
    <x v="478"/>
  </r>
  <r>
    <x v="17"/>
    <x v="18"/>
    <s v="4-Wheelers"/>
    <x v="121"/>
    <n v="5941"/>
    <x v="479"/>
  </r>
  <r>
    <x v="17"/>
    <x v="12"/>
    <s v="4-Wheelers"/>
    <x v="5"/>
    <n v="858"/>
    <x v="480"/>
  </r>
  <r>
    <x v="17"/>
    <x v="19"/>
    <s v="4-Wheelers"/>
    <x v="4"/>
    <n v="8968"/>
    <x v="481"/>
  </r>
  <r>
    <x v="17"/>
    <x v="31"/>
    <s v="4-Wheelers"/>
    <x v="164"/>
    <n v="12513"/>
    <x v="482"/>
  </r>
  <r>
    <x v="17"/>
    <x v="32"/>
    <s v="4-Wheelers"/>
    <x v="165"/>
    <n v="21233"/>
    <x v="483"/>
  </r>
  <r>
    <x v="17"/>
    <x v="33"/>
    <s v="4-Wheelers"/>
    <x v="58"/>
    <n v="22777"/>
    <x v="484"/>
  </r>
  <r>
    <x v="17"/>
    <x v="20"/>
    <s v="4-Wheelers"/>
    <x v="19"/>
    <n v="3066"/>
    <x v="485"/>
  </r>
  <r>
    <x v="17"/>
    <x v="34"/>
    <s v="4-Wheelers"/>
    <x v="166"/>
    <n v="11473"/>
    <x v="486"/>
  </r>
  <r>
    <x v="18"/>
    <x v="25"/>
    <s v="4-Wheelers"/>
    <x v="167"/>
    <n v="8075"/>
    <x v="487"/>
  </r>
  <r>
    <x v="18"/>
    <x v="3"/>
    <s v="4-Wheelers"/>
    <x v="44"/>
    <n v="7529"/>
    <x v="488"/>
  </r>
  <r>
    <x v="18"/>
    <x v="14"/>
    <s v="4-Wheelers"/>
    <x v="48"/>
    <n v="7888"/>
    <x v="489"/>
  </r>
  <r>
    <x v="18"/>
    <x v="15"/>
    <s v="4-Wheelers"/>
    <x v="18"/>
    <n v="2422"/>
    <x v="490"/>
  </r>
  <r>
    <x v="18"/>
    <x v="4"/>
    <s v="4-Wheelers"/>
    <x v="123"/>
    <n v="7365"/>
    <x v="491"/>
  </r>
  <r>
    <x v="18"/>
    <x v="5"/>
    <s v="4-Wheelers"/>
    <x v="5"/>
    <n v="432"/>
    <x v="492"/>
  </r>
  <r>
    <x v="18"/>
    <x v="16"/>
    <s v="4-Wheelers"/>
    <x v="168"/>
    <n v="18613"/>
    <x v="493"/>
  </r>
  <r>
    <x v="18"/>
    <x v="26"/>
    <s v="4-Wheelers"/>
    <x v="121"/>
    <n v="2230"/>
    <x v="494"/>
  </r>
  <r>
    <x v="18"/>
    <x v="27"/>
    <s v="4-Wheelers"/>
    <x v="169"/>
    <n v="31456"/>
    <x v="495"/>
  </r>
  <r>
    <x v="18"/>
    <x v="23"/>
    <s v="4-Wheelers"/>
    <x v="25"/>
    <n v="21475"/>
    <x v="496"/>
  </r>
  <r>
    <x v="18"/>
    <x v="21"/>
    <s v="4-Wheelers"/>
    <x v="5"/>
    <n v="3447"/>
    <x v="497"/>
  </r>
  <r>
    <x v="18"/>
    <x v="6"/>
    <s v="4-Wheelers"/>
    <x v="7"/>
    <n v="4556"/>
    <x v="498"/>
  </r>
  <r>
    <x v="18"/>
    <x v="24"/>
    <s v="4-Wheelers"/>
    <x v="14"/>
    <n v="6208"/>
    <x v="499"/>
  </r>
  <r>
    <x v="18"/>
    <x v="28"/>
    <s v="4-Wheelers"/>
    <x v="170"/>
    <n v="26091"/>
    <x v="500"/>
  </r>
  <r>
    <x v="18"/>
    <x v="29"/>
    <s v="4-Wheelers"/>
    <x v="171"/>
    <n v="16857"/>
    <x v="501"/>
  </r>
  <r>
    <x v="18"/>
    <x v="17"/>
    <s v="4-Wheelers"/>
    <x v="139"/>
    <n v="22052"/>
    <x v="502"/>
  </r>
  <r>
    <x v="18"/>
    <x v="30"/>
    <s v="4-Wheelers"/>
    <x v="172"/>
    <n v="51561"/>
    <x v="503"/>
  </r>
  <r>
    <x v="18"/>
    <x v="18"/>
    <s v="4-Wheelers"/>
    <x v="93"/>
    <n v="6848"/>
    <x v="504"/>
  </r>
  <r>
    <x v="18"/>
    <x v="12"/>
    <s v="4-Wheelers"/>
    <x v="4"/>
    <n v="754"/>
    <x v="505"/>
  </r>
  <r>
    <x v="18"/>
    <x v="19"/>
    <s v="4-Wheelers"/>
    <x v="9"/>
    <n v="10552"/>
    <x v="506"/>
  </r>
  <r>
    <x v="18"/>
    <x v="31"/>
    <s v="4-Wheelers"/>
    <x v="173"/>
    <n v="22678"/>
    <x v="507"/>
  </r>
  <r>
    <x v="18"/>
    <x v="32"/>
    <s v="4-Wheelers"/>
    <x v="174"/>
    <n v="18425"/>
    <x v="508"/>
  </r>
  <r>
    <x v="18"/>
    <x v="33"/>
    <s v="4-Wheelers"/>
    <x v="82"/>
    <n v="42577"/>
    <x v="509"/>
  </r>
  <r>
    <x v="18"/>
    <x v="20"/>
    <s v="4-Wheelers"/>
    <x v="158"/>
    <n v="5163"/>
    <x v="510"/>
  </r>
  <r>
    <x v="18"/>
    <x v="34"/>
    <s v="4-Wheelers"/>
    <x v="175"/>
    <n v="6483"/>
    <x v="511"/>
  </r>
  <r>
    <x v="19"/>
    <x v="25"/>
    <s v="4-Wheelers"/>
    <x v="176"/>
    <n v="6272"/>
    <x v="512"/>
  </r>
  <r>
    <x v="19"/>
    <x v="3"/>
    <s v="4-Wheelers"/>
    <x v="16"/>
    <n v="7676"/>
    <x v="513"/>
  </r>
  <r>
    <x v="19"/>
    <x v="14"/>
    <s v="4-Wheelers"/>
    <x v="24"/>
    <n v="6295"/>
    <x v="514"/>
  </r>
  <r>
    <x v="19"/>
    <x v="15"/>
    <s v="4-Wheelers"/>
    <x v="6"/>
    <n v="2279"/>
    <x v="515"/>
  </r>
  <r>
    <x v="19"/>
    <x v="4"/>
    <s v="4-Wheelers"/>
    <x v="68"/>
    <n v="3846"/>
    <x v="516"/>
  </r>
  <r>
    <x v="19"/>
    <x v="5"/>
    <s v="4-Wheelers"/>
    <x v="5"/>
    <n v="455"/>
    <x v="517"/>
  </r>
  <r>
    <x v="19"/>
    <x v="16"/>
    <s v="4-Wheelers"/>
    <x v="177"/>
    <n v="15949"/>
    <x v="518"/>
  </r>
  <r>
    <x v="19"/>
    <x v="26"/>
    <s v="4-Wheelers"/>
    <x v="3"/>
    <n v="1797"/>
    <x v="519"/>
  </r>
  <r>
    <x v="19"/>
    <x v="27"/>
    <s v="4-Wheelers"/>
    <x v="178"/>
    <n v="36212"/>
    <x v="520"/>
  </r>
  <r>
    <x v="19"/>
    <x v="23"/>
    <s v="4-Wheelers"/>
    <x v="179"/>
    <n v="21202"/>
    <x v="521"/>
  </r>
  <r>
    <x v="19"/>
    <x v="21"/>
    <s v="4-Wheelers"/>
    <x v="5"/>
    <n v="5135"/>
    <x v="522"/>
  </r>
  <r>
    <x v="19"/>
    <x v="24"/>
    <s v="4-Wheelers"/>
    <x v="149"/>
    <n v="4657"/>
    <x v="523"/>
  </r>
  <r>
    <x v="19"/>
    <x v="28"/>
    <s v="4-Wheelers"/>
    <x v="180"/>
    <n v="23618"/>
    <x v="524"/>
  </r>
  <r>
    <x v="19"/>
    <x v="29"/>
    <s v="4-Wheelers"/>
    <x v="181"/>
    <n v="15267"/>
    <x v="525"/>
  </r>
  <r>
    <x v="19"/>
    <x v="17"/>
    <s v="4-Wheelers"/>
    <x v="92"/>
    <n v="10575"/>
    <x v="526"/>
  </r>
  <r>
    <x v="19"/>
    <x v="30"/>
    <s v="4-Wheelers"/>
    <x v="182"/>
    <n v="35215"/>
    <x v="527"/>
  </r>
  <r>
    <x v="19"/>
    <x v="18"/>
    <s v="4-Wheelers"/>
    <x v="37"/>
    <n v="5833"/>
    <x v="528"/>
  </r>
  <r>
    <x v="19"/>
    <x v="12"/>
    <s v="4-Wheelers"/>
    <x v="2"/>
    <n v="782"/>
    <x v="529"/>
  </r>
  <r>
    <x v="19"/>
    <x v="31"/>
    <s v="4-Wheelers"/>
    <x v="183"/>
    <n v="15252"/>
    <x v="530"/>
  </r>
  <r>
    <x v="19"/>
    <x v="32"/>
    <s v="4-Wheelers"/>
    <x v="115"/>
    <n v="20180"/>
    <x v="531"/>
  </r>
  <r>
    <x v="19"/>
    <x v="33"/>
    <s v="4-Wheelers"/>
    <x v="44"/>
    <n v="31886"/>
    <x v="532"/>
  </r>
  <r>
    <x v="19"/>
    <x v="20"/>
    <s v="4-Wheelers"/>
    <x v="72"/>
    <n v="5199"/>
    <x v="533"/>
  </r>
  <r>
    <x v="19"/>
    <x v="34"/>
    <s v="4-Wheelers"/>
    <x v="21"/>
    <n v="10465"/>
    <x v="534"/>
  </r>
  <r>
    <x v="20"/>
    <x v="1"/>
    <s v="4-Wheelers"/>
    <x v="9"/>
    <n v="229"/>
    <x v="535"/>
  </r>
  <r>
    <x v="20"/>
    <x v="25"/>
    <s v="4-Wheelers"/>
    <x v="184"/>
    <n v="6769"/>
    <x v="536"/>
  </r>
  <r>
    <x v="20"/>
    <x v="3"/>
    <s v="4-Wheelers"/>
    <x v="4"/>
    <n v="8441"/>
    <x v="537"/>
  </r>
  <r>
    <x v="20"/>
    <x v="14"/>
    <s v="4-Wheelers"/>
    <x v="13"/>
    <n v="4752"/>
    <x v="538"/>
  </r>
  <r>
    <x v="20"/>
    <x v="15"/>
    <s v="4-Wheelers"/>
    <x v="185"/>
    <n v="2261"/>
    <x v="539"/>
  </r>
  <r>
    <x v="20"/>
    <x v="4"/>
    <s v="4-Wheelers"/>
    <x v="121"/>
    <n v="3887"/>
    <x v="540"/>
  </r>
  <r>
    <x v="20"/>
    <x v="5"/>
    <s v="4-Wheelers"/>
    <x v="5"/>
    <n v="365"/>
    <x v="541"/>
  </r>
  <r>
    <x v="20"/>
    <x v="16"/>
    <s v="4-Wheelers"/>
    <x v="186"/>
    <n v="15492"/>
    <x v="542"/>
  </r>
  <r>
    <x v="20"/>
    <x v="26"/>
    <s v="4-Wheelers"/>
    <x v="79"/>
    <n v="1744"/>
    <x v="543"/>
  </r>
  <r>
    <x v="20"/>
    <x v="27"/>
    <s v="4-Wheelers"/>
    <x v="187"/>
    <n v="27614"/>
    <x v="544"/>
  </r>
  <r>
    <x v="20"/>
    <x v="23"/>
    <s v="4-Wheelers"/>
    <x v="188"/>
    <n v="18223"/>
    <x v="545"/>
  </r>
  <r>
    <x v="20"/>
    <x v="21"/>
    <s v="4-Wheelers"/>
    <x v="22"/>
    <n v="4026"/>
    <x v="546"/>
  </r>
  <r>
    <x v="20"/>
    <x v="6"/>
    <s v="4-Wheelers"/>
    <x v="4"/>
    <n v="5304"/>
    <x v="547"/>
  </r>
  <r>
    <x v="20"/>
    <x v="24"/>
    <s v="4-Wheelers"/>
    <x v="14"/>
    <n v="3979"/>
    <x v="548"/>
  </r>
  <r>
    <x v="20"/>
    <x v="28"/>
    <s v="4-Wheelers"/>
    <x v="140"/>
    <n v="22142"/>
    <x v="549"/>
  </r>
  <r>
    <x v="20"/>
    <x v="29"/>
    <s v="4-Wheelers"/>
    <x v="65"/>
    <n v="16601"/>
    <x v="550"/>
  </r>
  <r>
    <x v="20"/>
    <x v="17"/>
    <s v="4-Wheelers"/>
    <x v="108"/>
    <n v="11124"/>
    <x v="551"/>
  </r>
  <r>
    <x v="20"/>
    <x v="30"/>
    <s v="4-Wheelers"/>
    <x v="189"/>
    <n v="32422"/>
    <x v="552"/>
  </r>
  <r>
    <x v="20"/>
    <x v="18"/>
    <s v="4-Wheelers"/>
    <x v="33"/>
    <n v="6616"/>
    <x v="553"/>
  </r>
  <r>
    <x v="20"/>
    <x v="12"/>
    <s v="4-Wheelers"/>
    <x v="4"/>
    <n v="690"/>
    <x v="554"/>
  </r>
  <r>
    <x v="20"/>
    <x v="31"/>
    <s v="4-Wheelers"/>
    <x v="157"/>
    <n v="12634"/>
    <x v="555"/>
  </r>
  <r>
    <x v="20"/>
    <x v="32"/>
    <s v="4-Wheelers"/>
    <x v="190"/>
    <n v="20201"/>
    <x v="556"/>
  </r>
  <r>
    <x v="20"/>
    <x v="33"/>
    <s v="4-Wheelers"/>
    <x v="30"/>
    <n v="27230"/>
    <x v="557"/>
  </r>
  <r>
    <x v="20"/>
    <x v="20"/>
    <s v="4-Wheelers"/>
    <x v="17"/>
    <n v="3881"/>
    <x v="558"/>
  </r>
  <r>
    <x v="20"/>
    <x v="34"/>
    <s v="4-Wheelers"/>
    <x v="191"/>
    <n v="8047"/>
    <x v="559"/>
  </r>
  <r>
    <x v="21"/>
    <x v="25"/>
    <s v="4-Wheelers"/>
    <x v="21"/>
    <n v="10775"/>
    <x v="560"/>
  </r>
  <r>
    <x v="21"/>
    <x v="3"/>
    <s v="4-Wheelers"/>
    <x v="13"/>
    <n v="7240"/>
    <x v="561"/>
  </r>
  <r>
    <x v="21"/>
    <x v="14"/>
    <s v="4-Wheelers"/>
    <x v="48"/>
    <n v="6600"/>
    <x v="562"/>
  </r>
  <r>
    <x v="21"/>
    <x v="15"/>
    <s v="4-Wheelers"/>
    <x v="158"/>
    <n v="2500"/>
    <x v="563"/>
  </r>
  <r>
    <x v="21"/>
    <x v="4"/>
    <s v="4-Wheelers"/>
    <x v="192"/>
    <n v="4880"/>
    <x v="564"/>
  </r>
  <r>
    <x v="21"/>
    <x v="16"/>
    <s v="4-Wheelers"/>
    <x v="107"/>
    <n v="17993"/>
    <x v="565"/>
  </r>
  <r>
    <x v="21"/>
    <x v="26"/>
    <s v="4-Wheelers"/>
    <x v="8"/>
    <n v="1888"/>
    <x v="566"/>
  </r>
  <r>
    <x v="21"/>
    <x v="27"/>
    <s v="4-Wheelers"/>
    <x v="87"/>
    <n v="25859"/>
    <x v="567"/>
  </r>
  <r>
    <x v="21"/>
    <x v="23"/>
    <s v="4-Wheelers"/>
    <x v="193"/>
    <n v="25164"/>
    <x v="568"/>
  </r>
  <r>
    <x v="21"/>
    <x v="21"/>
    <s v="4-Wheelers"/>
    <x v="13"/>
    <n v="4192"/>
    <x v="569"/>
  </r>
  <r>
    <x v="21"/>
    <x v="6"/>
    <s v="4-Wheelers"/>
    <x v="4"/>
    <n v="4245"/>
    <x v="570"/>
  </r>
  <r>
    <x v="21"/>
    <x v="24"/>
    <s v="4-Wheelers"/>
    <x v="112"/>
    <n v="5016"/>
    <x v="571"/>
  </r>
  <r>
    <x v="21"/>
    <x v="28"/>
    <s v="4-Wheelers"/>
    <x v="194"/>
    <n v="26011"/>
    <x v="572"/>
  </r>
  <r>
    <x v="21"/>
    <x v="29"/>
    <s v="4-Wheelers"/>
    <x v="195"/>
    <n v="17267"/>
    <x v="573"/>
  </r>
  <r>
    <x v="21"/>
    <x v="17"/>
    <s v="4-Wheelers"/>
    <x v="59"/>
    <n v="17945"/>
    <x v="574"/>
  </r>
  <r>
    <x v="21"/>
    <x v="30"/>
    <s v="4-Wheelers"/>
    <x v="196"/>
    <n v="44349"/>
    <x v="575"/>
  </r>
  <r>
    <x v="21"/>
    <x v="8"/>
    <s v="4-Wheelers"/>
    <x v="9"/>
    <n v="892"/>
    <x v="576"/>
  </r>
  <r>
    <x v="21"/>
    <x v="18"/>
    <s v="4-Wheelers"/>
    <x v="123"/>
    <n v="6278"/>
    <x v="577"/>
  </r>
  <r>
    <x v="21"/>
    <x v="12"/>
    <s v="4-Wheelers"/>
    <x v="9"/>
    <n v="1004"/>
    <x v="578"/>
  </r>
  <r>
    <x v="21"/>
    <x v="31"/>
    <s v="4-Wheelers"/>
    <x v="197"/>
    <n v="18017"/>
    <x v="579"/>
  </r>
  <r>
    <x v="21"/>
    <x v="32"/>
    <s v="4-Wheelers"/>
    <x v="96"/>
    <n v="24430"/>
    <x v="580"/>
  </r>
  <r>
    <x v="21"/>
    <x v="33"/>
    <s v="4-Wheelers"/>
    <x v="3"/>
    <n v="41439"/>
    <x v="581"/>
  </r>
  <r>
    <x v="21"/>
    <x v="20"/>
    <s v="4-Wheelers"/>
    <x v="18"/>
    <n v="5040"/>
    <x v="582"/>
  </r>
  <r>
    <x v="21"/>
    <x v="34"/>
    <s v="4-Wheelers"/>
    <x v="127"/>
    <n v="9141"/>
    <x v="583"/>
  </r>
  <r>
    <x v="22"/>
    <x v="25"/>
    <s v="4-Wheelers"/>
    <x v="99"/>
    <n v="6628"/>
    <x v="584"/>
  </r>
  <r>
    <x v="22"/>
    <x v="3"/>
    <s v="4-Wheelers"/>
    <x v="30"/>
    <n v="7029"/>
    <x v="585"/>
  </r>
  <r>
    <x v="22"/>
    <x v="14"/>
    <s v="4-Wheelers"/>
    <x v="185"/>
    <n v="6117"/>
    <x v="586"/>
  </r>
  <r>
    <x v="22"/>
    <x v="15"/>
    <s v="4-Wheelers"/>
    <x v="76"/>
    <n v="2061"/>
    <x v="587"/>
  </r>
  <r>
    <x v="22"/>
    <x v="4"/>
    <s v="4-Wheelers"/>
    <x v="81"/>
    <n v="4196"/>
    <x v="588"/>
  </r>
  <r>
    <x v="22"/>
    <x v="5"/>
    <s v="4-Wheelers"/>
    <x v="9"/>
    <n v="411"/>
    <x v="589"/>
  </r>
  <r>
    <x v="22"/>
    <x v="16"/>
    <s v="4-Wheelers"/>
    <x v="198"/>
    <n v="14823"/>
    <x v="590"/>
  </r>
  <r>
    <x v="22"/>
    <x v="26"/>
    <s v="4-Wheelers"/>
    <x v="49"/>
    <n v="1760"/>
    <x v="591"/>
  </r>
  <r>
    <x v="22"/>
    <x v="27"/>
    <s v="4-Wheelers"/>
    <x v="199"/>
    <n v="28856"/>
    <x v="592"/>
  </r>
  <r>
    <x v="22"/>
    <x v="23"/>
    <s v="4-Wheelers"/>
    <x v="200"/>
    <n v="19656"/>
    <x v="593"/>
  </r>
  <r>
    <x v="22"/>
    <x v="21"/>
    <s v="4-Wheelers"/>
    <x v="82"/>
    <n v="3952"/>
    <x v="594"/>
  </r>
  <r>
    <x v="22"/>
    <x v="6"/>
    <s v="4-Wheelers"/>
    <x v="7"/>
    <n v="4449"/>
    <x v="595"/>
  </r>
  <r>
    <x v="22"/>
    <x v="24"/>
    <s v="4-Wheelers"/>
    <x v="68"/>
    <n v="4234"/>
    <x v="596"/>
  </r>
  <r>
    <x v="22"/>
    <x v="28"/>
    <s v="4-Wheelers"/>
    <x v="201"/>
    <n v="21837"/>
    <x v="597"/>
  </r>
  <r>
    <x v="22"/>
    <x v="29"/>
    <s v="4-Wheelers"/>
    <x v="202"/>
    <n v="14603"/>
    <x v="598"/>
  </r>
  <r>
    <x v="22"/>
    <x v="17"/>
    <s v="4-Wheelers"/>
    <x v="203"/>
    <n v="17295"/>
    <x v="599"/>
  </r>
  <r>
    <x v="22"/>
    <x v="30"/>
    <s v="4-Wheelers"/>
    <x v="204"/>
    <n v="30727"/>
    <x v="600"/>
  </r>
  <r>
    <x v="22"/>
    <x v="8"/>
    <s v="4-Wheelers"/>
    <x v="13"/>
    <n v="756"/>
    <x v="601"/>
  </r>
  <r>
    <x v="22"/>
    <x v="18"/>
    <s v="4-Wheelers"/>
    <x v="205"/>
    <n v="5397"/>
    <x v="602"/>
  </r>
  <r>
    <x v="22"/>
    <x v="12"/>
    <s v="4-Wheelers"/>
    <x v="9"/>
    <n v="703"/>
    <x v="603"/>
  </r>
  <r>
    <x v="22"/>
    <x v="19"/>
    <s v="4-Wheelers"/>
    <x v="34"/>
    <n v="11765"/>
    <x v="604"/>
  </r>
  <r>
    <x v="22"/>
    <x v="31"/>
    <s v="4-Wheelers"/>
    <x v="206"/>
    <n v="15819"/>
    <x v="605"/>
  </r>
  <r>
    <x v="22"/>
    <x v="32"/>
    <s v="4-Wheelers"/>
    <x v="207"/>
    <n v="18758"/>
    <x v="606"/>
  </r>
  <r>
    <x v="22"/>
    <x v="33"/>
    <s v="4-Wheelers"/>
    <x v="205"/>
    <n v="32464"/>
    <x v="607"/>
  </r>
  <r>
    <x v="22"/>
    <x v="20"/>
    <s v="4-Wheelers"/>
    <x v="58"/>
    <n v="3985"/>
    <x v="608"/>
  </r>
  <r>
    <x v="22"/>
    <x v="34"/>
    <s v="4-Wheelers"/>
    <x v="208"/>
    <n v="8054"/>
    <x v="609"/>
  </r>
  <r>
    <x v="23"/>
    <x v="25"/>
    <s v="4-Wheelers"/>
    <x v="209"/>
    <n v="7764"/>
    <x v="610"/>
  </r>
  <r>
    <x v="23"/>
    <x v="3"/>
    <s v="4-Wheelers"/>
    <x v="54"/>
    <n v="8324"/>
    <x v="611"/>
  </r>
  <r>
    <x v="23"/>
    <x v="14"/>
    <s v="4-Wheelers"/>
    <x v="129"/>
    <n v="6322"/>
    <x v="612"/>
  </r>
  <r>
    <x v="23"/>
    <x v="15"/>
    <s v="4-Wheelers"/>
    <x v="36"/>
    <n v="2589"/>
    <x v="613"/>
  </r>
  <r>
    <x v="23"/>
    <x v="4"/>
    <s v="4-Wheelers"/>
    <x v="176"/>
    <n v="5119"/>
    <x v="614"/>
  </r>
  <r>
    <x v="23"/>
    <x v="5"/>
    <s v="4-Wheelers"/>
    <x v="5"/>
    <n v="485"/>
    <x v="615"/>
  </r>
  <r>
    <x v="23"/>
    <x v="16"/>
    <s v="4-Wheelers"/>
    <x v="210"/>
    <n v="18638"/>
    <x v="616"/>
  </r>
  <r>
    <x v="23"/>
    <x v="26"/>
    <s v="4-Wheelers"/>
    <x v="211"/>
    <n v="2439"/>
    <x v="617"/>
  </r>
  <r>
    <x v="23"/>
    <x v="27"/>
    <s v="4-Wheelers"/>
    <x v="212"/>
    <n v="26082"/>
    <x v="618"/>
  </r>
  <r>
    <x v="23"/>
    <x v="23"/>
    <s v="4-Wheelers"/>
    <x v="213"/>
    <n v="21547"/>
    <x v="619"/>
  </r>
  <r>
    <x v="23"/>
    <x v="21"/>
    <s v="4-Wheelers"/>
    <x v="22"/>
    <n v="3574"/>
    <x v="620"/>
  </r>
  <r>
    <x v="23"/>
    <x v="6"/>
    <s v="4-Wheelers"/>
    <x v="40"/>
    <n v="5388"/>
    <x v="621"/>
  </r>
  <r>
    <x v="23"/>
    <x v="24"/>
    <s v="4-Wheelers"/>
    <x v="42"/>
    <n v="4670"/>
    <x v="622"/>
  </r>
  <r>
    <x v="23"/>
    <x v="28"/>
    <s v="4-Wheelers"/>
    <x v="214"/>
    <n v="28169"/>
    <x v="623"/>
  </r>
  <r>
    <x v="23"/>
    <x v="29"/>
    <s v="4-Wheelers"/>
    <x v="215"/>
    <n v="24727"/>
    <x v="624"/>
  </r>
  <r>
    <x v="23"/>
    <x v="17"/>
    <s v="4-Wheelers"/>
    <x v="216"/>
    <n v="14745"/>
    <x v="625"/>
  </r>
  <r>
    <x v="23"/>
    <x v="30"/>
    <s v="4-Wheelers"/>
    <x v="217"/>
    <n v="42854"/>
    <x v="626"/>
  </r>
  <r>
    <x v="23"/>
    <x v="18"/>
    <s v="4-Wheelers"/>
    <x v="132"/>
    <n v="6358"/>
    <x v="627"/>
  </r>
  <r>
    <x v="23"/>
    <x v="12"/>
    <s v="4-Wheelers"/>
    <x v="4"/>
    <n v="999"/>
    <x v="628"/>
  </r>
  <r>
    <x v="23"/>
    <x v="19"/>
    <s v="4-Wheelers"/>
    <x v="30"/>
    <n v="12430"/>
    <x v="629"/>
  </r>
  <r>
    <x v="23"/>
    <x v="31"/>
    <s v="4-Wheelers"/>
    <x v="218"/>
    <n v="18370"/>
    <x v="630"/>
  </r>
  <r>
    <x v="23"/>
    <x v="32"/>
    <s v="4-Wheelers"/>
    <x v="219"/>
    <n v="22131"/>
    <x v="631"/>
  </r>
  <r>
    <x v="23"/>
    <x v="13"/>
    <s v="4-Wheelers"/>
    <x v="2"/>
    <n v="329"/>
    <x v="632"/>
  </r>
  <r>
    <x v="23"/>
    <x v="33"/>
    <s v="4-Wheelers"/>
    <x v="220"/>
    <n v="34186"/>
    <x v="633"/>
  </r>
  <r>
    <x v="23"/>
    <x v="20"/>
    <s v="4-Wheelers"/>
    <x v="20"/>
    <n v="4596"/>
    <x v="634"/>
  </r>
  <r>
    <x v="23"/>
    <x v="34"/>
    <s v="4-Wheelers"/>
    <x v="221"/>
    <n v="8955"/>
    <x v="635"/>
  </r>
  <r>
    <x v="24"/>
    <x v="25"/>
    <s v="4-Wheelers"/>
    <x v="222"/>
    <n v="7229"/>
    <x v="636"/>
  </r>
  <r>
    <x v="24"/>
    <x v="3"/>
    <s v="4-Wheelers"/>
    <x v="54"/>
    <n v="7022"/>
    <x v="637"/>
  </r>
  <r>
    <x v="24"/>
    <x v="14"/>
    <s v="4-Wheelers"/>
    <x v="121"/>
    <n v="5840"/>
    <x v="638"/>
  </r>
  <r>
    <x v="24"/>
    <x v="15"/>
    <s v="4-Wheelers"/>
    <x v="94"/>
    <n v="2482"/>
    <x v="639"/>
  </r>
  <r>
    <x v="24"/>
    <x v="4"/>
    <s v="4-Wheelers"/>
    <x v="147"/>
    <n v="5558"/>
    <x v="640"/>
  </r>
  <r>
    <x v="24"/>
    <x v="16"/>
    <s v="4-Wheelers"/>
    <x v="223"/>
    <n v="14861"/>
    <x v="641"/>
  </r>
  <r>
    <x v="24"/>
    <x v="26"/>
    <s v="4-Wheelers"/>
    <x v="167"/>
    <n v="1633"/>
    <x v="642"/>
  </r>
  <r>
    <x v="24"/>
    <x v="27"/>
    <s v="4-Wheelers"/>
    <x v="224"/>
    <n v="28451"/>
    <x v="643"/>
  </r>
  <r>
    <x v="24"/>
    <x v="23"/>
    <s v="4-Wheelers"/>
    <x v="151"/>
    <n v="21914"/>
    <x v="644"/>
  </r>
  <r>
    <x v="24"/>
    <x v="21"/>
    <s v="4-Wheelers"/>
    <x v="2"/>
    <n v="3880"/>
    <x v="645"/>
  </r>
  <r>
    <x v="24"/>
    <x v="6"/>
    <s v="4-Wheelers"/>
    <x v="4"/>
    <n v="3728"/>
    <x v="646"/>
  </r>
  <r>
    <x v="24"/>
    <x v="24"/>
    <s v="4-Wheelers"/>
    <x v="25"/>
    <n v="4281"/>
    <x v="647"/>
  </r>
  <r>
    <x v="24"/>
    <x v="28"/>
    <s v="4-Wheelers"/>
    <x v="225"/>
    <n v="22368"/>
    <x v="648"/>
  </r>
  <r>
    <x v="24"/>
    <x v="29"/>
    <s v="4-Wheelers"/>
    <x v="226"/>
    <n v="9171"/>
    <x v="649"/>
  </r>
  <r>
    <x v="24"/>
    <x v="17"/>
    <s v="4-Wheelers"/>
    <x v="176"/>
    <n v="10894"/>
    <x v="650"/>
  </r>
  <r>
    <x v="24"/>
    <x v="30"/>
    <s v="4-Wheelers"/>
    <x v="227"/>
    <n v="35336"/>
    <x v="651"/>
  </r>
  <r>
    <x v="24"/>
    <x v="9"/>
    <s v="4-Wheelers"/>
    <x v="5"/>
    <n v="1094"/>
    <x v="652"/>
  </r>
  <r>
    <x v="24"/>
    <x v="18"/>
    <s v="4-Wheelers"/>
    <x v="228"/>
    <n v="5315"/>
    <x v="653"/>
  </r>
  <r>
    <x v="24"/>
    <x v="12"/>
    <s v="4-Wheelers"/>
    <x v="13"/>
    <n v="735"/>
    <x v="36"/>
  </r>
  <r>
    <x v="24"/>
    <x v="19"/>
    <s v="4-Wheelers"/>
    <x v="14"/>
    <n v="9734"/>
    <x v="654"/>
  </r>
  <r>
    <x v="24"/>
    <x v="31"/>
    <s v="4-Wheelers"/>
    <x v="229"/>
    <n v="14377"/>
    <x v="655"/>
  </r>
  <r>
    <x v="24"/>
    <x v="32"/>
    <s v="4-Wheelers"/>
    <x v="230"/>
    <n v="18659"/>
    <x v="656"/>
  </r>
  <r>
    <x v="24"/>
    <x v="33"/>
    <s v="4-Wheelers"/>
    <x v="231"/>
    <n v="32143"/>
    <x v="657"/>
  </r>
  <r>
    <x v="24"/>
    <x v="20"/>
    <s v="4-Wheelers"/>
    <x v="129"/>
    <n v="4887"/>
    <x v="658"/>
  </r>
  <r>
    <x v="24"/>
    <x v="34"/>
    <s v="4-Wheelers"/>
    <x v="232"/>
    <n v="7999"/>
    <x v="659"/>
  </r>
  <r>
    <x v="25"/>
    <x v="25"/>
    <s v="4-Wheelers"/>
    <x v="233"/>
    <n v="8095"/>
    <x v="660"/>
  </r>
  <r>
    <x v="25"/>
    <x v="3"/>
    <s v="4-Wheelers"/>
    <x v="79"/>
    <n v="6994"/>
    <x v="661"/>
  </r>
  <r>
    <x v="25"/>
    <x v="14"/>
    <s v="4-Wheelers"/>
    <x v="185"/>
    <n v="6865"/>
    <x v="662"/>
  </r>
  <r>
    <x v="25"/>
    <x v="15"/>
    <s v="4-Wheelers"/>
    <x v="49"/>
    <n v="2556"/>
    <x v="663"/>
  </r>
  <r>
    <x v="25"/>
    <x v="4"/>
    <s v="4-Wheelers"/>
    <x v="69"/>
    <n v="3785"/>
    <x v="664"/>
  </r>
  <r>
    <x v="25"/>
    <x v="5"/>
    <s v="4-Wheelers"/>
    <x v="4"/>
    <n v="416"/>
    <x v="665"/>
  </r>
  <r>
    <x v="25"/>
    <x v="16"/>
    <s v="4-Wheelers"/>
    <x v="234"/>
    <n v="16609"/>
    <x v="666"/>
  </r>
  <r>
    <x v="25"/>
    <x v="26"/>
    <s v="4-Wheelers"/>
    <x v="235"/>
    <n v="1878"/>
    <x v="667"/>
  </r>
  <r>
    <x v="25"/>
    <x v="27"/>
    <s v="4-Wheelers"/>
    <x v="236"/>
    <n v="25770"/>
    <x v="668"/>
  </r>
  <r>
    <x v="25"/>
    <x v="23"/>
    <s v="4-Wheelers"/>
    <x v="237"/>
    <n v="21218"/>
    <x v="669"/>
  </r>
  <r>
    <x v="25"/>
    <x v="21"/>
    <s v="4-Wheelers"/>
    <x v="82"/>
    <n v="3565"/>
    <x v="670"/>
  </r>
  <r>
    <x v="25"/>
    <x v="6"/>
    <s v="4-Wheelers"/>
    <x v="23"/>
    <n v="5095"/>
    <x v="671"/>
  </r>
  <r>
    <x v="25"/>
    <x v="24"/>
    <s v="4-Wheelers"/>
    <x v="45"/>
    <n v="4755"/>
    <x v="672"/>
  </r>
  <r>
    <x v="25"/>
    <x v="28"/>
    <s v="4-Wheelers"/>
    <x v="238"/>
    <n v="22601"/>
    <x v="673"/>
  </r>
  <r>
    <x v="25"/>
    <x v="29"/>
    <s v="4-Wheelers"/>
    <x v="239"/>
    <n v="14819"/>
    <x v="674"/>
  </r>
  <r>
    <x v="25"/>
    <x v="17"/>
    <s v="4-Wheelers"/>
    <x v="137"/>
    <n v="12488"/>
    <x v="675"/>
  </r>
  <r>
    <x v="25"/>
    <x v="30"/>
    <s v="4-Wheelers"/>
    <x v="240"/>
    <n v="35179"/>
    <x v="676"/>
  </r>
  <r>
    <x v="25"/>
    <x v="8"/>
    <s v="4-Wheelers"/>
    <x v="4"/>
    <n v="119"/>
    <x v="677"/>
  </r>
  <r>
    <x v="25"/>
    <x v="9"/>
    <s v="4-Wheelers"/>
    <x v="5"/>
    <n v="1027"/>
    <x v="678"/>
  </r>
  <r>
    <x v="25"/>
    <x v="18"/>
    <s v="4-Wheelers"/>
    <x v="241"/>
    <n v="5951"/>
    <x v="679"/>
  </r>
  <r>
    <x v="25"/>
    <x v="12"/>
    <s v="4-Wheelers"/>
    <x v="24"/>
    <n v="943"/>
    <x v="680"/>
  </r>
  <r>
    <x v="25"/>
    <x v="19"/>
    <s v="4-Wheelers"/>
    <x v="139"/>
    <n v="11047"/>
    <x v="681"/>
  </r>
  <r>
    <x v="25"/>
    <x v="31"/>
    <s v="4-Wheelers"/>
    <x v="171"/>
    <n v="16157"/>
    <x v="682"/>
  </r>
  <r>
    <x v="25"/>
    <x v="32"/>
    <s v="4-Wheelers"/>
    <x v="242"/>
    <n v="20789"/>
    <x v="683"/>
  </r>
  <r>
    <x v="25"/>
    <x v="13"/>
    <s v="4-Wheelers"/>
    <x v="5"/>
    <n v="436"/>
    <x v="684"/>
  </r>
  <r>
    <x v="25"/>
    <x v="33"/>
    <s v="4-Wheelers"/>
    <x v="243"/>
    <n v="34515"/>
    <x v="685"/>
  </r>
  <r>
    <x v="25"/>
    <x v="20"/>
    <s v="4-Wheelers"/>
    <x v="6"/>
    <n v="4675"/>
    <x v="686"/>
  </r>
  <r>
    <x v="25"/>
    <x v="34"/>
    <s v="4-Wheelers"/>
    <x v="244"/>
    <n v="8672"/>
    <x v="687"/>
  </r>
  <r>
    <x v="26"/>
    <x v="25"/>
    <s v="4-Wheelers"/>
    <x v="245"/>
    <n v="6611"/>
    <x v="688"/>
  </r>
  <r>
    <x v="26"/>
    <x v="3"/>
    <s v="4-Wheelers"/>
    <x v="53"/>
    <n v="6751"/>
    <x v="689"/>
  </r>
  <r>
    <x v="26"/>
    <x v="14"/>
    <s v="4-Wheelers"/>
    <x v="42"/>
    <n v="6134"/>
    <x v="690"/>
  </r>
  <r>
    <x v="26"/>
    <x v="15"/>
    <s v="4-Wheelers"/>
    <x v="246"/>
    <n v="2597"/>
    <x v="691"/>
  </r>
  <r>
    <x v="26"/>
    <x v="4"/>
    <s v="4-Wheelers"/>
    <x v="247"/>
    <n v="3650"/>
    <x v="692"/>
  </r>
  <r>
    <x v="26"/>
    <x v="16"/>
    <s v="4-Wheelers"/>
    <x v="248"/>
    <n v="15723"/>
    <x v="693"/>
  </r>
  <r>
    <x v="26"/>
    <x v="26"/>
    <s v="4-Wheelers"/>
    <x v="15"/>
    <n v="1699"/>
    <x v="694"/>
  </r>
  <r>
    <x v="26"/>
    <x v="27"/>
    <s v="4-Wheelers"/>
    <x v="249"/>
    <n v="24829"/>
    <x v="695"/>
  </r>
  <r>
    <x v="26"/>
    <x v="23"/>
    <s v="4-Wheelers"/>
    <x v="89"/>
    <n v="21135"/>
    <x v="696"/>
  </r>
  <r>
    <x v="26"/>
    <x v="21"/>
    <s v="4-Wheelers"/>
    <x v="48"/>
    <n v="3448"/>
    <x v="697"/>
  </r>
  <r>
    <x v="26"/>
    <x v="6"/>
    <s v="4-Wheelers"/>
    <x v="34"/>
    <n v="4437"/>
    <x v="698"/>
  </r>
  <r>
    <x v="26"/>
    <x v="24"/>
    <s v="4-Wheelers"/>
    <x v="20"/>
    <n v="4320"/>
    <x v="699"/>
  </r>
  <r>
    <x v="26"/>
    <x v="28"/>
    <s v="4-Wheelers"/>
    <x v="250"/>
    <n v="24603"/>
    <x v="700"/>
  </r>
  <r>
    <x v="26"/>
    <x v="29"/>
    <s v="4-Wheelers"/>
    <x v="251"/>
    <n v="14389"/>
    <x v="701"/>
  </r>
  <r>
    <x v="26"/>
    <x v="17"/>
    <s v="4-Wheelers"/>
    <x v="60"/>
    <n v="10927"/>
    <x v="702"/>
  </r>
  <r>
    <x v="26"/>
    <x v="30"/>
    <s v="4-Wheelers"/>
    <x v="252"/>
    <n v="36069"/>
    <x v="703"/>
  </r>
  <r>
    <x v="26"/>
    <x v="9"/>
    <s v="4-Wheelers"/>
    <x v="5"/>
    <n v="950"/>
    <x v="704"/>
  </r>
  <r>
    <x v="26"/>
    <x v="18"/>
    <s v="4-Wheelers"/>
    <x v="110"/>
    <n v="5873"/>
    <x v="705"/>
  </r>
  <r>
    <x v="26"/>
    <x v="12"/>
    <s v="4-Wheelers"/>
    <x v="7"/>
    <n v="910"/>
    <x v="706"/>
  </r>
  <r>
    <x v="26"/>
    <x v="19"/>
    <s v="4-Wheelers"/>
    <x v="128"/>
    <n v="10547"/>
    <x v="707"/>
  </r>
  <r>
    <x v="26"/>
    <x v="31"/>
    <s v="4-Wheelers"/>
    <x v="253"/>
    <n v="15534"/>
    <x v="708"/>
  </r>
  <r>
    <x v="26"/>
    <x v="32"/>
    <s v="4-Wheelers"/>
    <x v="254"/>
    <n v="22976"/>
    <x v="709"/>
  </r>
  <r>
    <x v="26"/>
    <x v="13"/>
    <s v="4-Wheelers"/>
    <x v="5"/>
    <n v="375"/>
    <x v="710"/>
  </r>
  <r>
    <x v="26"/>
    <x v="33"/>
    <s v="4-Wheelers"/>
    <x v="255"/>
    <n v="30578"/>
    <x v="711"/>
  </r>
  <r>
    <x v="26"/>
    <x v="20"/>
    <s v="4-Wheelers"/>
    <x v="33"/>
    <n v="4393"/>
    <x v="712"/>
  </r>
  <r>
    <x v="26"/>
    <x v="34"/>
    <s v="4-Wheelers"/>
    <x v="256"/>
    <n v="8471"/>
    <x v="713"/>
  </r>
  <r>
    <x v="27"/>
    <x v="1"/>
    <s v="4-Wheelers"/>
    <x v="9"/>
    <n v="163"/>
    <x v="714"/>
  </r>
  <r>
    <x v="27"/>
    <x v="25"/>
    <s v="4-Wheelers"/>
    <x v="47"/>
    <n v="6820"/>
    <x v="715"/>
  </r>
  <r>
    <x v="27"/>
    <x v="2"/>
    <s v="4-Wheelers"/>
    <x v="5"/>
    <n v="1069"/>
    <x v="716"/>
  </r>
  <r>
    <x v="27"/>
    <x v="3"/>
    <s v="4-Wheelers"/>
    <x v="58"/>
    <n v="7381"/>
    <x v="717"/>
  </r>
  <r>
    <x v="27"/>
    <x v="14"/>
    <s v="4-Wheelers"/>
    <x v="257"/>
    <n v="5189"/>
    <x v="718"/>
  </r>
  <r>
    <x v="27"/>
    <x v="15"/>
    <s v="4-Wheelers"/>
    <x v="28"/>
    <n v="2326"/>
    <x v="719"/>
  </r>
  <r>
    <x v="27"/>
    <x v="4"/>
    <s v="4-Wheelers"/>
    <x v="175"/>
    <n v="3346"/>
    <x v="720"/>
  </r>
  <r>
    <x v="27"/>
    <x v="5"/>
    <s v="4-Wheelers"/>
    <x v="4"/>
    <n v="391"/>
    <x v="721"/>
  </r>
  <r>
    <x v="27"/>
    <x v="16"/>
    <s v="4-Wheelers"/>
    <x v="258"/>
    <n v="15285"/>
    <x v="722"/>
  </r>
  <r>
    <x v="27"/>
    <x v="26"/>
    <s v="4-Wheelers"/>
    <x v="228"/>
    <n v="1739"/>
    <x v="723"/>
  </r>
  <r>
    <x v="27"/>
    <x v="27"/>
    <s v="4-Wheelers"/>
    <x v="259"/>
    <n v="27755"/>
    <x v="724"/>
  </r>
  <r>
    <x v="27"/>
    <x v="23"/>
    <s v="4-Wheelers"/>
    <x v="91"/>
    <n v="11915"/>
    <x v="725"/>
  </r>
  <r>
    <x v="27"/>
    <x v="21"/>
    <s v="4-Wheelers"/>
    <x v="26"/>
    <n v="3956"/>
    <x v="726"/>
  </r>
  <r>
    <x v="27"/>
    <x v="6"/>
    <s v="4-Wheelers"/>
    <x v="44"/>
    <n v="4435"/>
    <x v="727"/>
  </r>
  <r>
    <x v="27"/>
    <x v="24"/>
    <s v="4-Wheelers"/>
    <x v="72"/>
    <n v="4010"/>
    <x v="728"/>
  </r>
  <r>
    <x v="27"/>
    <x v="28"/>
    <s v="4-Wheelers"/>
    <x v="260"/>
    <n v="23154"/>
    <x v="729"/>
  </r>
  <r>
    <x v="27"/>
    <x v="29"/>
    <s v="4-Wheelers"/>
    <x v="261"/>
    <n v="14002"/>
    <x v="730"/>
  </r>
  <r>
    <x v="27"/>
    <x v="17"/>
    <s v="4-Wheelers"/>
    <x v="262"/>
    <n v="10811"/>
    <x v="731"/>
  </r>
  <r>
    <x v="27"/>
    <x v="30"/>
    <s v="4-Wheelers"/>
    <x v="263"/>
    <n v="36082"/>
    <x v="732"/>
  </r>
  <r>
    <x v="27"/>
    <x v="8"/>
    <s v="4-Wheelers"/>
    <x v="24"/>
    <n v="427"/>
    <x v="733"/>
  </r>
  <r>
    <x v="27"/>
    <x v="9"/>
    <s v="4-Wheelers"/>
    <x v="9"/>
    <n v="1030"/>
    <x v="734"/>
  </r>
  <r>
    <x v="27"/>
    <x v="18"/>
    <s v="4-Wheelers"/>
    <x v="264"/>
    <n v="5745"/>
    <x v="735"/>
  </r>
  <r>
    <x v="27"/>
    <x v="12"/>
    <s v="4-Wheelers"/>
    <x v="22"/>
    <n v="809"/>
    <x v="736"/>
  </r>
  <r>
    <x v="27"/>
    <x v="19"/>
    <s v="4-Wheelers"/>
    <x v="91"/>
    <n v="10766"/>
    <x v="737"/>
  </r>
  <r>
    <x v="27"/>
    <x v="31"/>
    <s v="4-Wheelers"/>
    <x v="265"/>
    <n v="14064"/>
    <x v="738"/>
  </r>
  <r>
    <x v="27"/>
    <x v="32"/>
    <s v="4-Wheelers"/>
    <x v="266"/>
    <n v="20553"/>
    <x v="739"/>
  </r>
  <r>
    <x v="27"/>
    <x v="13"/>
    <s v="4-Wheelers"/>
    <x v="5"/>
    <n v="578"/>
    <x v="740"/>
  </r>
  <r>
    <x v="27"/>
    <x v="33"/>
    <s v="4-Wheelers"/>
    <x v="267"/>
    <n v="29214"/>
    <x v="741"/>
  </r>
  <r>
    <x v="27"/>
    <x v="20"/>
    <s v="4-Wheelers"/>
    <x v="37"/>
    <n v="4216"/>
    <x v="742"/>
  </r>
  <r>
    <x v="27"/>
    <x v="34"/>
    <s v="4-Wheelers"/>
    <x v="268"/>
    <n v="8111"/>
    <x v="743"/>
  </r>
  <r>
    <x v="28"/>
    <x v="1"/>
    <s v="4-Wheelers"/>
    <x v="9"/>
    <n v="183"/>
    <x v="744"/>
  </r>
  <r>
    <x v="28"/>
    <x v="25"/>
    <s v="4-Wheelers"/>
    <x v="62"/>
    <n v="7397"/>
    <x v="745"/>
  </r>
  <r>
    <x v="28"/>
    <x v="2"/>
    <s v="4-Wheelers"/>
    <x v="4"/>
    <n v="1121"/>
    <x v="746"/>
  </r>
  <r>
    <x v="28"/>
    <x v="3"/>
    <s v="4-Wheelers"/>
    <x v="90"/>
    <n v="7557"/>
    <x v="747"/>
  </r>
  <r>
    <x v="28"/>
    <x v="14"/>
    <s v="4-Wheelers"/>
    <x v="37"/>
    <n v="5334"/>
    <x v="748"/>
  </r>
  <r>
    <x v="28"/>
    <x v="15"/>
    <s v="4-Wheelers"/>
    <x v="269"/>
    <n v="1937"/>
    <x v="749"/>
  </r>
  <r>
    <x v="28"/>
    <x v="4"/>
    <s v="4-Wheelers"/>
    <x v="60"/>
    <n v="3859"/>
    <x v="750"/>
  </r>
  <r>
    <x v="28"/>
    <x v="16"/>
    <s v="4-Wheelers"/>
    <x v="270"/>
    <n v="15852"/>
    <x v="751"/>
  </r>
  <r>
    <x v="28"/>
    <x v="26"/>
    <s v="4-Wheelers"/>
    <x v="271"/>
    <n v="2177"/>
    <x v="752"/>
  </r>
  <r>
    <x v="28"/>
    <x v="27"/>
    <s v="4-Wheelers"/>
    <x v="272"/>
    <n v="25572"/>
    <x v="753"/>
  </r>
  <r>
    <x v="28"/>
    <x v="23"/>
    <s v="4-Wheelers"/>
    <x v="169"/>
    <n v="24414"/>
    <x v="754"/>
  </r>
  <r>
    <x v="28"/>
    <x v="21"/>
    <s v="4-Wheelers"/>
    <x v="44"/>
    <n v="3975"/>
    <x v="755"/>
  </r>
  <r>
    <x v="28"/>
    <x v="6"/>
    <s v="4-Wheelers"/>
    <x v="149"/>
    <n v="4843"/>
    <x v="756"/>
  </r>
  <r>
    <x v="28"/>
    <x v="24"/>
    <s v="4-Wheelers"/>
    <x v="42"/>
    <n v="4040"/>
    <x v="757"/>
  </r>
  <r>
    <x v="28"/>
    <x v="28"/>
    <s v="4-Wheelers"/>
    <x v="273"/>
    <n v="28235"/>
    <x v="758"/>
  </r>
  <r>
    <x v="28"/>
    <x v="29"/>
    <s v="4-Wheelers"/>
    <x v="274"/>
    <n v="18189"/>
    <x v="759"/>
  </r>
  <r>
    <x v="28"/>
    <x v="17"/>
    <s v="4-Wheelers"/>
    <x v="211"/>
    <n v="11479"/>
    <x v="760"/>
  </r>
  <r>
    <x v="28"/>
    <x v="30"/>
    <s v="4-Wheelers"/>
    <x v="275"/>
    <n v="40169"/>
    <x v="761"/>
  </r>
  <r>
    <x v="28"/>
    <x v="8"/>
    <s v="4-Wheelers"/>
    <x v="24"/>
    <n v="458"/>
    <x v="535"/>
  </r>
  <r>
    <x v="28"/>
    <x v="9"/>
    <s v="4-Wheelers"/>
    <x v="9"/>
    <n v="1215"/>
    <x v="762"/>
  </r>
  <r>
    <x v="28"/>
    <x v="18"/>
    <s v="4-Wheelers"/>
    <x v="276"/>
    <n v="6282"/>
    <x v="763"/>
  </r>
  <r>
    <x v="28"/>
    <x v="12"/>
    <s v="4-Wheelers"/>
    <x v="23"/>
    <n v="955"/>
    <x v="764"/>
  </r>
  <r>
    <x v="28"/>
    <x v="19"/>
    <s v="4-Wheelers"/>
    <x v="15"/>
    <n v="11493"/>
    <x v="765"/>
  </r>
  <r>
    <x v="28"/>
    <x v="31"/>
    <s v="4-Wheelers"/>
    <x v="277"/>
    <n v="14786"/>
    <x v="766"/>
  </r>
  <r>
    <x v="28"/>
    <x v="32"/>
    <s v="4-Wheelers"/>
    <x v="278"/>
    <n v="23537"/>
    <x v="767"/>
  </r>
  <r>
    <x v="28"/>
    <x v="13"/>
    <s v="4-Wheelers"/>
    <x v="5"/>
    <n v="466"/>
    <x v="768"/>
  </r>
  <r>
    <x v="28"/>
    <x v="33"/>
    <s v="4-Wheelers"/>
    <x v="279"/>
    <n v="29829"/>
    <x v="769"/>
  </r>
  <r>
    <x v="28"/>
    <x v="20"/>
    <s v="4-Wheelers"/>
    <x v="158"/>
    <n v="4283"/>
    <x v="770"/>
  </r>
  <r>
    <x v="28"/>
    <x v="34"/>
    <s v="4-Wheelers"/>
    <x v="280"/>
    <n v="9101"/>
    <x v="771"/>
  </r>
  <r>
    <x v="29"/>
    <x v="25"/>
    <s v="4-Wheelers"/>
    <x v="76"/>
    <n v="7044"/>
    <x v="772"/>
  </r>
  <r>
    <x v="29"/>
    <x v="2"/>
    <s v="4-Wheelers"/>
    <x v="4"/>
    <n v="1003"/>
    <x v="773"/>
  </r>
  <r>
    <x v="29"/>
    <x v="3"/>
    <s v="4-Wheelers"/>
    <x v="58"/>
    <n v="8078"/>
    <x v="774"/>
  </r>
  <r>
    <x v="29"/>
    <x v="14"/>
    <s v="4-Wheelers"/>
    <x v="205"/>
    <n v="5210"/>
    <x v="775"/>
  </r>
  <r>
    <x v="29"/>
    <x v="15"/>
    <s v="4-Wheelers"/>
    <x v="92"/>
    <n v="1491"/>
    <x v="776"/>
  </r>
  <r>
    <x v="29"/>
    <x v="4"/>
    <s v="4-Wheelers"/>
    <x v="49"/>
    <n v="3993"/>
    <x v="777"/>
  </r>
  <r>
    <x v="29"/>
    <x v="5"/>
    <s v="4-Wheelers"/>
    <x v="24"/>
    <n v="468"/>
    <x v="778"/>
  </r>
  <r>
    <x v="29"/>
    <x v="16"/>
    <s v="4-Wheelers"/>
    <x v="253"/>
    <n v="15776"/>
    <x v="779"/>
  </r>
  <r>
    <x v="29"/>
    <x v="26"/>
    <s v="4-Wheelers"/>
    <x v="59"/>
    <n v="2801"/>
    <x v="780"/>
  </r>
  <r>
    <x v="29"/>
    <x v="27"/>
    <s v="4-Wheelers"/>
    <x v="168"/>
    <n v="36818"/>
    <x v="781"/>
  </r>
  <r>
    <x v="29"/>
    <x v="23"/>
    <s v="4-Wheelers"/>
    <x v="91"/>
    <n v="24045"/>
    <x v="782"/>
  </r>
  <r>
    <x v="29"/>
    <x v="21"/>
    <s v="4-Wheelers"/>
    <x v="2"/>
    <n v="3683"/>
    <x v="783"/>
  </r>
  <r>
    <x v="29"/>
    <x v="6"/>
    <s v="4-Wheelers"/>
    <x v="2"/>
    <n v="4430"/>
    <x v="784"/>
  </r>
  <r>
    <x v="29"/>
    <x v="24"/>
    <s v="4-Wheelers"/>
    <x v="14"/>
    <n v="4600"/>
    <x v="785"/>
  </r>
  <r>
    <x v="29"/>
    <x v="28"/>
    <s v="4-Wheelers"/>
    <x v="281"/>
    <n v="24184"/>
    <x v="786"/>
  </r>
  <r>
    <x v="29"/>
    <x v="29"/>
    <s v="4-Wheelers"/>
    <x v="282"/>
    <n v="21467"/>
    <x v="787"/>
  </r>
  <r>
    <x v="29"/>
    <x v="17"/>
    <s v="4-Wheelers"/>
    <x v="283"/>
    <n v="11748"/>
    <x v="788"/>
  </r>
  <r>
    <x v="29"/>
    <x v="30"/>
    <s v="4-Wheelers"/>
    <x v="284"/>
    <n v="43063"/>
    <x v="789"/>
  </r>
  <r>
    <x v="29"/>
    <x v="9"/>
    <s v="4-Wheelers"/>
    <x v="9"/>
    <n v="1139"/>
    <x v="790"/>
  </r>
  <r>
    <x v="29"/>
    <x v="18"/>
    <s v="4-Wheelers"/>
    <x v="285"/>
    <n v="6354"/>
    <x v="791"/>
  </r>
  <r>
    <x v="29"/>
    <x v="12"/>
    <s v="4-Wheelers"/>
    <x v="16"/>
    <n v="912"/>
    <x v="792"/>
  </r>
  <r>
    <x v="29"/>
    <x v="19"/>
    <s v="4-Wheelers"/>
    <x v="49"/>
    <n v="12368"/>
    <x v="793"/>
  </r>
  <r>
    <x v="29"/>
    <x v="31"/>
    <s v="4-Wheelers"/>
    <x v="286"/>
    <n v="16356"/>
    <x v="794"/>
  </r>
  <r>
    <x v="29"/>
    <x v="32"/>
    <s v="4-Wheelers"/>
    <x v="287"/>
    <n v="22461"/>
    <x v="795"/>
  </r>
  <r>
    <x v="29"/>
    <x v="13"/>
    <s v="4-Wheelers"/>
    <x v="9"/>
    <n v="470"/>
    <x v="796"/>
  </r>
  <r>
    <x v="29"/>
    <x v="33"/>
    <s v="4-Wheelers"/>
    <x v="288"/>
    <n v="29087"/>
    <x v="797"/>
  </r>
  <r>
    <x v="29"/>
    <x v="20"/>
    <s v="4-Wheelers"/>
    <x v="79"/>
    <n v="4234"/>
    <x v="798"/>
  </r>
  <r>
    <x v="29"/>
    <x v="34"/>
    <s v="4-Wheelers"/>
    <x v="165"/>
    <n v="9011"/>
    <x v="799"/>
  </r>
  <r>
    <x v="30"/>
    <x v="25"/>
    <s v="4-Wheelers"/>
    <x v="289"/>
    <n v="7743"/>
    <x v="800"/>
  </r>
  <r>
    <x v="30"/>
    <x v="2"/>
    <s v="4-Wheelers"/>
    <x v="5"/>
    <n v="1111"/>
    <x v="801"/>
  </r>
  <r>
    <x v="30"/>
    <x v="3"/>
    <s v="4-Wheelers"/>
    <x v="17"/>
    <n v="9481"/>
    <x v="802"/>
  </r>
  <r>
    <x v="30"/>
    <x v="14"/>
    <s v="4-Wheelers"/>
    <x v="167"/>
    <n v="6068"/>
    <x v="803"/>
  </r>
  <r>
    <x v="30"/>
    <x v="15"/>
    <s v="4-Wheelers"/>
    <x v="28"/>
    <n v="1722"/>
    <x v="804"/>
  </r>
  <r>
    <x v="30"/>
    <x v="4"/>
    <s v="4-Wheelers"/>
    <x v="74"/>
    <n v="4920"/>
    <x v="805"/>
  </r>
  <r>
    <x v="30"/>
    <x v="5"/>
    <s v="4-Wheelers"/>
    <x v="26"/>
    <n v="620"/>
    <x v="806"/>
  </r>
  <r>
    <x v="30"/>
    <x v="16"/>
    <s v="4-Wheelers"/>
    <x v="290"/>
    <n v="16459"/>
    <x v="807"/>
  </r>
  <r>
    <x v="30"/>
    <x v="26"/>
    <s v="4-Wheelers"/>
    <x v="118"/>
    <n v="2094"/>
    <x v="808"/>
  </r>
  <r>
    <x v="30"/>
    <x v="27"/>
    <s v="4-Wheelers"/>
    <x v="291"/>
    <n v="42365"/>
    <x v="809"/>
  </r>
  <r>
    <x v="30"/>
    <x v="23"/>
    <s v="4-Wheelers"/>
    <x v="103"/>
    <n v="20543"/>
    <x v="810"/>
  </r>
  <r>
    <x v="30"/>
    <x v="21"/>
    <s v="4-Wheelers"/>
    <x v="22"/>
    <n v="3066"/>
    <x v="811"/>
  </r>
  <r>
    <x v="30"/>
    <x v="6"/>
    <s v="4-Wheelers"/>
    <x v="16"/>
    <n v="4603"/>
    <x v="812"/>
  </r>
  <r>
    <x v="30"/>
    <x v="24"/>
    <s v="4-Wheelers"/>
    <x v="79"/>
    <n v="4837"/>
    <x v="813"/>
  </r>
  <r>
    <x v="30"/>
    <x v="28"/>
    <s v="4-Wheelers"/>
    <x v="292"/>
    <n v="25652"/>
    <x v="814"/>
  </r>
  <r>
    <x v="30"/>
    <x v="29"/>
    <s v="4-Wheelers"/>
    <x v="293"/>
    <n v="14522"/>
    <x v="815"/>
  </r>
  <r>
    <x v="30"/>
    <x v="17"/>
    <s v="4-Wheelers"/>
    <x v="211"/>
    <n v="13646"/>
    <x v="816"/>
  </r>
  <r>
    <x v="30"/>
    <x v="30"/>
    <s v="4-Wheelers"/>
    <x v="294"/>
    <n v="47126"/>
    <x v="817"/>
  </r>
  <r>
    <x v="30"/>
    <x v="8"/>
    <s v="4-Wheelers"/>
    <x v="5"/>
    <n v="272"/>
    <x v="69"/>
  </r>
  <r>
    <x v="30"/>
    <x v="18"/>
    <s v="4-Wheelers"/>
    <x v="295"/>
    <n v="8500"/>
    <x v="818"/>
  </r>
  <r>
    <x v="30"/>
    <x v="12"/>
    <s v="4-Wheelers"/>
    <x v="22"/>
    <n v="990"/>
    <x v="819"/>
  </r>
  <r>
    <x v="30"/>
    <x v="19"/>
    <s v="4-Wheelers"/>
    <x v="175"/>
    <n v="11396"/>
    <x v="820"/>
  </r>
  <r>
    <x v="30"/>
    <x v="31"/>
    <s v="4-Wheelers"/>
    <x v="296"/>
    <n v="18951"/>
    <x v="821"/>
  </r>
  <r>
    <x v="30"/>
    <x v="32"/>
    <s v="4-Wheelers"/>
    <x v="297"/>
    <n v="28342"/>
    <x v="822"/>
  </r>
  <r>
    <x v="30"/>
    <x v="13"/>
    <s v="4-Wheelers"/>
    <x v="9"/>
    <n v="497"/>
    <x v="823"/>
  </r>
  <r>
    <x v="30"/>
    <x v="33"/>
    <s v="4-Wheelers"/>
    <x v="272"/>
    <n v="33774"/>
    <x v="824"/>
  </r>
  <r>
    <x v="30"/>
    <x v="20"/>
    <s v="4-Wheelers"/>
    <x v="32"/>
    <n v="4562"/>
    <x v="825"/>
  </r>
  <r>
    <x v="30"/>
    <x v="34"/>
    <s v="4-Wheelers"/>
    <x v="298"/>
    <n v="9972"/>
    <x v="826"/>
  </r>
  <r>
    <x v="31"/>
    <x v="25"/>
    <s v="4-Wheelers"/>
    <x v="271"/>
    <n v="8220"/>
    <x v="827"/>
  </r>
  <r>
    <x v="31"/>
    <x v="2"/>
    <s v="4-Wheelers"/>
    <x v="9"/>
    <n v="1226"/>
    <x v="828"/>
  </r>
  <r>
    <x v="31"/>
    <x v="3"/>
    <s v="4-Wheelers"/>
    <x v="3"/>
    <n v="7960"/>
    <x v="829"/>
  </r>
  <r>
    <x v="31"/>
    <x v="14"/>
    <s v="4-Wheelers"/>
    <x v="158"/>
    <n v="9075"/>
    <x v="830"/>
  </r>
  <r>
    <x v="31"/>
    <x v="15"/>
    <s v="4-Wheelers"/>
    <x v="43"/>
    <n v="1805"/>
    <x v="831"/>
  </r>
  <r>
    <x v="31"/>
    <x v="4"/>
    <s v="4-Wheelers"/>
    <x v="299"/>
    <n v="5877"/>
    <x v="832"/>
  </r>
  <r>
    <x v="31"/>
    <x v="5"/>
    <s v="4-Wheelers"/>
    <x v="9"/>
    <n v="590"/>
    <x v="833"/>
  </r>
  <r>
    <x v="31"/>
    <x v="16"/>
    <s v="4-Wheelers"/>
    <x v="300"/>
    <n v="18675"/>
    <x v="834"/>
  </r>
  <r>
    <x v="31"/>
    <x v="26"/>
    <s v="4-Wheelers"/>
    <x v="85"/>
    <n v="2521"/>
    <x v="835"/>
  </r>
  <r>
    <x v="31"/>
    <x v="27"/>
    <s v="4-Wheelers"/>
    <x v="301"/>
    <n v="32601"/>
    <x v="836"/>
  </r>
  <r>
    <x v="31"/>
    <x v="23"/>
    <s v="4-Wheelers"/>
    <x v="302"/>
    <n v="22002"/>
    <x v="837"/>
  </r>
  <r>
    <x v="31"/>
    <x v="21"/>
    <s v="4-Wheelers"/>
    <x v="149"/>
    <n v="4242"/>
    <x v="838"/>
  </r>
  <r>
    <x v="31"/>
    <x v="6"/>
    <s v="4-Wheelers"/>
    <x v="34"/>
    <n v="4981"/>
    <x v="839"/>
  </r>
  <r>
    <x v="31"/>
    <x v="24"/>
    <s v="4-Wheelers"/>
    <x v="121"/>
    <n v="6684"/>
    <x v="840"/>
  </r>
  <r>
    <x v="31"/>
    <x v="28"/>
    <s v="4-Wheelers"/>
    <x v="303"/>
    <n v="26232"/>
    <x v="841"/>
  </r>
  <r>
    <x v="31"/>
    <x v="29"/>
    <s v="4-Wheelers"/>
    <x v="304"/>
    <n v="12551"/>
    <x v="842"/>
  </r>
  <r>
    <x v="31"/>
    <x v="17"/>
    <s v="4-Wheelers"/>
    <x v="50"/>
    <n v="17166"/>
    <x v="843"/>
  </r>
  <r>
    <x v="31"/>
    <x v="30"/>
    <s v="4-Wheelers"/>
    <x v="305"/>
    <n v="48131"/>
    <x v="844"/>
  </r>
  <r>
    <x v="31"/>
    <x v="8"/>
    <s v="4-Wheelers"/>
    <x v="5"/>
    <n v="246"/>
    <x v="845"/>
  </r>
  <r>
    <x v="31"/>
    <x v="9"/>
    <s v="4-Wheelers"/>
    <x v="5"/>
    <n v="1387"/>
    <x v="846"/>
  </r>
  <r>
    <x v="31"/>
    <x v="18"/>
    <s v="4-Wheelers"/>
    <x v="188"/>
    <n v="7105"/>
    <x v="847"/>
  </r>
  <r>
    <x v="31"/>
    <x v="12"/>
    <s v="4-Wheelers"/>
    <x v="44"/>
    <n v="990"/>
    <x v="699"/>
  </r>
  <r>
    <x v="31"/>
    <x v="19"/>
    <s v="4-Wheelers"/>
    <x v="95"/>
    <n v="12992"/>
    <x v="848"/>
  </r>
  <r>
    <x v="31"/>
    <x v="31"/>
    <s v="4-Wheelers"/>
    <x v="306"/>
    <n v="24386"/>
    <x v="849"/>
  </r>
  <r>
    <x v="31"/>
    <x v="32"/>
    <s v="4-Wheelers"/>
    <x v="307"/>
    <n v="19015"/>
    <x v="850"/>
  </r>
  <r>
    <x v="31"/>
    <x v="13"/>
    <s v="4-Wheelers"/>
    <x v="5"/>
    <n v="657"/>
    <x v="184"/>
  </r>
  <r>
    <x v="31"/>
    <x v="33"/>
    <s v="4-Wheelers"/>
    <x v="308"/>
    <n v="42692"/>
    <x v="851"/>
  </r>
  <r>
    <x v="31"/>
    <x v="20"/>
    <s v="4-Wheelers"/>
    <x v="129"/>
    <n v="5398"/>
    <x v="852"/>
  </r>
  <r>
    <x v="31"/>
    <x v="34"/>
    <s v="4-Wheelers"/>
    <x v="309"/>
    <n v="9743"/>
    <x v="853"/>
  </r>
  <r>
    <x v="32"/>
    <x v="1"/>
    <s v="4-Wheelers"/>
    <x v="5"/>
    <n v="175"/>
    <x v="854"/>
  </r>
  <r>
    <x v="32"/>
    <x v="25"/>
    <s v="4-Wheelers"/>
    <x v="295"/>
    <n v="7155"/>
    <x v="855"/>
  </r>
  <r>
    <x v="32"/>
    <x v="2"/>
    <s v="4-Wheelers"/>
    <x v="5"/>
    <n v="1137"/>
    <x v="856"/>
  </r>
  <r>
    <x v="32"/>
    <x v="3"/>
    <s v="4-Wheelers"/>
    <x v="79"/>
    <n v="8111"/>
    <x v="857"/>
  </r>
  <r>
    <x v="32"/>
    <x v="14"/>
    <s v="4-Wheelers"/>
    <x v="76"/>
    <n v="4788"/>
    <x v="858"/>
  </r>
  <r>
    <x v="32"/>
    <x v="15"/>
    <s v="4-Wheelers"/>
    <x v="295"/>
    <n v="1496"/>
    <x v="859"/>
  </r>
  <r>
    <x v="32"/>
    <x v="4"/>
    <s v="4-Wheelers"/>
    <x v="147"/>
    <n v="3575"/>
    <x v="860"/>
  </r>
  <r>
    <x v="32"/>
    <x v="5"/>
    <s v="4-Wheelers"/>
    <x v="13"/>
    <n v="488"/>
    <x v="861"/>
  </r>
  <r>
    <x v="32"/>
    <x v="16"/>
    <s v="4-Wheelers"/>
    <x v="310"/>
    <n v="16567"/>
    <x v="862"/>
  </r>
  <r>
    <x v="32"/>
    <x v="26"/>
    <s v="4-Wheelers"/>
    <x v="28"/>
    <n v="1859"/>
    <x v="863"/>
  </r>
  <r>
    <x v="32"/>
    <x v="27"/>
    <s v="4-Wheelers"/>
    <x v="311"/>
    <n v="26023"/>
    <x v="864"/>
  </r>
  <r>
    <x v="32"/>
    <x v="23"/>
    <s v="4-Wheelers"/>
    <x v="165"/>
    <n v="23698"/>
    <x v="865"/>
  </r>
  <r>
    <x v="32"/>
    <x v="21"/>
    <s v="4-Wheelers"/>
    <x v="18"/>
    <n v="5710"/>
    <x v="866"/>
  </r>
  <r>
    <x v="32"/>
    <x v="6"/>
    <s v="4-Wheelers"/>
    <x v="149"/>
    <n v="4531"/>
    <x v="867"/>
  </r>
  <r>
    <x v="32"/>
    <x v="24"/>
    <s v="4-Wheelers"/>
    <x v="90"/>
    <n v="4375"/>
    <x v="868"/>
  </r>
  <r>
    <x v="32"/>
    <x v="28"/>
    <s v="4-Wheelers"/>
    <x v="312"/>
    <n v="22859"/>
    <x v="869"/>
  </r>
  <r>
    <x v="32"/>
    <x v="29"/>
    <s v="4-Wheelers"/>
    <x v="274"/>
    <n v="13811"/>
    <x v="870"/>
  </r>
  <r>
    <x v="32"/>
    <x v="17"/>
    <s v="4-Wheelers"/>
    <x v="264"/>
    <n v="9736"/>
    <x v="871"/>
  </r>
  <r>
    <x v="32"/>
    <x v="30"/>
    <s v="4-Wheelers"/>
    <x v="313"/>
    <n v="32212"/>
    <x v="872"/>
  </r>
  <r>
    <x v="32"/>
    <x v="8"/>
    <s v="4-Wheelers"/>
    <x v="5"/>
    <n v="206"/>
    <x v="873"/>
  </r>
  <r>
    <x v="32"/>
    <x v="18"/>
    <s v="4-Wheelers"/>
    <x v="78"/>
    <n v="7280"/>
    <x v="874"/>
  </r>
  <r>
    <x v="32"/>
    <x v="12"/>
    <s v="4-Wheelers"/>
    <x v="26"/>
    <n v="860"/>
    <x v="875"/>
  </r>
  <r>
    <x v="32"/>
    <x v="19"/>
    <s v="4-Wheelers"/>
    <x v="99"/>
    <n v="13632"/>
    <x v="876"/>
  </r>
  <r>
    <x v="32"/>
    <x v="31"/>
    <s v="4-Wheelers"/>
    <x v="314"/>
    <n v="13082"/>
    <x v="877"/>
  </r>
  <r>
    <x v="32"/>
    <x v="32"/>
    <s v="4-Wheelers"/>
    <x v="315"/>
    <n v="19246"/>
    <x v="878"/>
  </r>
  <r>
    <x v="32"/>
    <x v="13"/>
    <s v="4-Wheelers"/>
    <x v="4"/>
    <n v="489"/>
    <x v="879"/>
  </r>
  <r>
    <x v="32"/>
    <x v="33"/>
    <s v="4-Wheelers"/>
    <x v="212"/>
    <n v="29434"/>
    <x v="880"/>
  </r>
  <r>
    <x v="32"/>
    <x v="20"/>
    <s v="4-Wheelers"/>
    <x v="45"/>
    <n v="5430"/>
    <x v="881"/>
  </r>
  <r>
    <x v="32"/>
    <x v="34"/>
    <s v="4-Wheelers"/>
    <x v="316"/>
    <n v="8435"/>
    <x v="882"/>
  </r>
  <r>
    <x v="33"/>
    <x v="33"/>
    <s v="4-Wheelers"/>
    <x v="230"/>
    <n v="44334"/>
    <x v="883"/>
  </r>
  <r>
    <x v="33"/>
    <x v="30"/>
    <s v="4-Wheelers"/>
    <x v="317"/>
    <n v="50156"/>
    <x v="884"/>
  </r>
  <r>
    <x v="33"/>
    <x v="28"/>
    <s v="4-Wheelers"/>
    <x v="318"/>
    <n v="30770"/>
    <x v="885"/>
  </r>
  <r>
    <x v="33"/>
    <x v="32"/>
    <s v="4-Wheelers"/>
    <x v="319"/>
    <n v="28455"/>
    <x v="886"/>
  </r>
  <r>
    <x v="33"/>
    <x v="14"/>
    <s v="4-Wheelers"/>
    <x v="257"/>
    <n v="6824"/>
    <x v="887"/>
  </r>
  <r>
    <x v="33"/>
    <x v="29"/>
    <s v="4-Wheelers"/>
    <x v="320"/>
    <n v="164"/>
    <x v="888"/>
  </r>
  <r>
    <x v="33"/>
    <x v="31"/>
    <s v="4-Wheelers"/>
    <x v="212"/>
    <n v="21747"/>
    <x v="889"/>
  </r>
  <r>
    <x v="33"/>
    <x v="16"/>
    <s v="4-Wheelers"/>
    <x v="321"/>
    <n v="21520"/>
    <x v="890"/>
  </r>
  <r>
    <x v="33"/>
    <x v="17"/>
    <s v="4-Wheelers"/>
    <x v="322"/>
    <n v="19326"/>
    <x v="891"/>
  </r>
  <r>
    <x v="33"/>
    <x v="27"/>
    <s v="4-Wheelers"/>
    <x v="323"/>
    <n v="33379"/>
    <x v="892"/>
  </r>
  <r>
    <x v="33"/>
    <x v="18"/>
    <s v="4-Wheelers"/>
    <x v="164"/>
    <n v="7500"/>
    <x v="563"/>
  </r>
  <r>
    <x v="33"/>
    <x v="3"/>
    <s v="4-Wheelers"/>
    <x v="82"/>
    <n v="7242"/>
    <x v="893"/>
  </r>
  <r>
    <x v="33"/>
    <x v="23"/>
    <s v="4-Wheelers"/>
    <x v="84"/>
    <n v="28776"/>
    <x v="894"/>
  </r>
  <r>
    <x v="33"/>
    <x v="4"/>
    <s v="4-Wheelers"/>
    <x v="104"/>
    <n v="4946"/>
    <x v="895"/>
  </r>
  <r>
    <x v="33"/>
    <x v="34"/>
    <s v="4-Wheelers"/>
    <x v="174"/>
    <n v="10223"/>
    <x v="896"/>
  </r>
  <r>
    <x v="33"/>
    <x v="19"/>
    <s v="4-Wheelers"/>
    <x v="241"/>
    <n v="15000"/>
    <x v="897"/>
  </r>
  <r>
    <x v="33"/>
    <x v="25"/>
    <s v="4-Wheelers"/>
    <x v="166"/>
    <n v="8483"/>
    <x v="898"/>
  </r>
  <r>
    <x v="33"/>
    <x v="24"/>
    <s v="4-Wheelers"/>
    <x v="19"/>
    <n v="4678"/>
    <x v="899"/>
  </r>
  <r>
    <x v="33"/>
    <x v="20"/>
    <s v="4-Wheelers"/>
    <x v="120"/>
    <n v="5385"/>
    <x v="900"/>
  </r>
  <r>
    <x v="33"/>
    <x v="6"/>
    <s v="4-Wheelers"/>
    <x v="16"/>
    <n v="5264"/>
    <x v="901"/>
  </r>
  <r>
    <x v="33"/>
    <x v="26"/>
    <s v="4-Wheelers"/>
    <x v="66"/>
    <n v="2331"/>
    <x v="902"/>
  </r>
  <r>
    <x v="33"/>
    <x v="15"/>
    <s v="4-Wheelers"/>
    <x v="285"/>
    <n v="1624"/>
    <x v="903"/>
  </r>
  <r>
    <x v="33"/>
    <x v="13"/>
    <s v="4-Wheelers"/>
    <x v="5"/>
    <n v="466"/>
    <x v="768"/>
  </r>
  <r>
    <x v="33"/>
    <x v="12"/>
    <s v="4-Wheelers"/>
    <x v="16"/>
    <n v="1250"/>
    <x v="904"/>
  </r>
  <r>
    <x v="33"/>
    <x v="21"/>
    <s v="4-Wheelers"/>
    <x v="30"/>
    <n v="4815"/>
    <x v="905"/>
  </r>
  <r>
    <x v="33"/>
    <x v="5"/>
    <s v="4-Wheelers"/>
    <x v="9"/>
    <n v="527"/>
    <x v="906"/>
  </r>
  <r>
    <x v="33"/>
    <x v="8"/>
    <s v="4-Wheelers"/>
    <x v="22"/>
    <n v="433"/>
    <x v="907"/>
  </r>
  <r>
    <x v="33"/>
    <x v="2"/>
    <s v="4-Wheelers"/>
    <x v="13"/>
    <n v="1174"/>
    <x v="908"/>
  </r>
  <r>
    <x v="34"/>
    <x v="33"/>
    <s v="4-Wheelers"/>
    <x v="324"/>
    <n v="37170"/>
    <x v="909"/>
  </r>
  <r>
    <x v="34"/>
    <x v="30"/>
    <s v="4-Wheelers"/>
    <x v="325"/>
    <n v="36302"/>
    <x v="910"/>
  </r>
  <r>
    <x v="34"/>
    <x v="28"/>
    <s v="4-Wheelers"/>
    <x v="326"/>
    <n v="24812"/>
    <x v="911"/>
  </r>
  <r>
    <x v="34"/>
    <x v="32"/>
    <s v="4-Wheelers"/>
    <x v="327"/>
    <n v="23063"/>
    <x v="912"/>
  </r>
  <r>
    <x v="34"/>
    <x v="31"/>
    <s v="4-Wheelers"/>
    <x v="328"/>
    <n v="19149"/>
    <x v="913"/>
  </r>
  <r>
    <x v="34"/>
    <x v="14"/>
    <s v="4-Wheelers"/>
    <x v="28"/>
    <n v="6762"/>
    <x v="914"/>
  </r>
  <r>
    <x v="34"/>
    <x v="17"/>
    <s v="4-Wheelers"/>
    <x v="276"/>
    <n v="18025"/>
    <x v="915"/>
  </r>
  <r>
    <x v="34"/>
    <x v="29"/>
    <s v="4-Wheelers"/>
    <x v="329"/>
    <n v="12281"/>
    <x v="916"/>
  </r>
  <r>
    <x v="34"/>
    <x v="27"/>
    <s v="4-Wheelers"/>
    <x v="198"/>
    <n v="25758"/>
    <x v="917"/>
  </r>
  <r>
    <x v="34"/>
    <x v="16"/>
    <s v="4-Wheelers"/>
    <x v="330"/>
    <n v="17898"/>
    <x v="918"/>
  </r>
  <r>
    <x v="34"/>
    <x v="3"/>
    <s v="4-Wheelers"/>
    <x v="17"/>
    <n v="6858"/>
    <x v="919"/>
  </r>
  <r>
    <x v="34"/>
    <x v="18"/>
    <s v="4-Wheelers"/>
    <x v="331"/>
    <n v="6305"/>
    <x v="920"/>
  </r>
  <r>
    <x v="34"/>
    <x v="4"/>
    <s v="4-Wheelers"/>
    <x v="299"/>
    <n v="4125"/>
    <x v="921"/>
  </r>
  <r>
    <x v="34"/>
    <x v="19"/>
    <s v="4-Wheelers"/>
    <x v="332"/>
    <n v="14051"/>
    <x v="922"/>
  </r>
  <r>
    <x v="34"/>
    <x v="25"/>
    <s v="4-Wheelers"/>
    <x v="95"/>
    <n v="6125"/>
    <x v="923"/>
  </r>
  <r>
    <x v="34"/>
    <x v="23"/>
    <s v="4-Wheelers"/>
    <x v="333"/>
    <n v="26000"/>
    <x v="924"/>
  </r>
  <r>
    <x v="34"/>
    <x v="34"/>
    <s v="4-Wheelers"/>
    <x v="69"/>
    <n v="8487"/>
    <x v="925"/>
  </r>
  <r>
    <x v="34"/>
    <x v="24"/>
    <s v="4-Wheelers"/>
    <x v="33"/>
    <n v="4667"/>
    <x v="926"/>
  </r>
  <r>
    <x v="34"/>
    <x v="20"/>
    <s v="4-Wheelers"/>
    <x v="205"/>
    <n v="5826"/>
    <x v="927"/>
  </r>
  <r>
    <x v="34"/>
    <x v="6"/>
    <s v="4-Wheelers"/>
    <x v="17"/>
    <n v="4211"/>
    <x v="928"/>
  </r>
  <r>
    <x v="34"/>
    <x v="26"/>
    <s v="4-Wheelers"/>
    <x v="299"/>
    <n v="1772"/>
    <x v="929"/>
  </r>
  <r>
    <x v="34"/>
    <x v="13"/>
    <s v="4-Wheelers"/>
    <x v="13"/>
    <n v="538"/>
    <x v="930"/>
  </r>
  <r>
    <x v="34"/>
    <x v="15"/>
    <s v="4-Wheelers"/>
    <x v="228"/>
    <n v="1321"/>
    <x v="931"/>
  </r>
  <r>
    <x v="34"/>
    <x v="12"/>
    <s v="4-Wheelers"/>
    <x v="18"/>
    <n v="1177"/>
    <x v="932"/>
  </r>
  <r>
    <x v="34"/>
    <x v="21"/>
    <s v="4-Wheelers"/>
    <x v="44"/>
    <n v="4584"/>
    <x v="933"/>
  </r>
  <r>
    <x v="34"/>
    <x v="8"/>
    <s v="4-Wheelers"/>
    <x v="22"/>
    <n v="310"/>
    <x v="934"/>
  </r>
  <r>
    <x v="34"/>
    <x v="5"/>
    <s v="4-Wheelers"/>
    <x v="13"/>
    <n v="444"/>
    <x v="935"/>
  </r>
  <r>
    <x v="34"/>
    <x v="9"/>
    <s v="4-Wheelers"/>
    <x v="4"/>
    <n v="1261"/>
    <x v="936"/>
  </r>
  <r>
    <x v="34"/>
    <x v="2"/>
    <s v="4-Wheelers"/>
    <x v="4"/>
    <n v="1184"/>
    <x v="937"/>
  </r>
  <r>
    <x v="35"/>
    <x v="30"/>
    <s v="4-Wheelers"/>
    <x v="334"/>
    <n v="36826"/>
    <x v="938"/>
  </r>
  <r>
    <x v="35"/>
    <x v="33"/>
    <s v="4-Wheelers"/>
    <x v="335"/>
    <n v="34425"/>
    <x v="939"/>
  </r>
  <r>
    <x v="35"/>
    <x v="28"/>
    <s v="4-Wheelers"/>
    <x v="336"/>
    <n v="26751"/>
    <x v="940"/>
  </r>
  <r>
    <x v="35"/>
    <x v="32"/>
    <s v="4-Wheelers"/>
    <x v="337"/>
    <n v="22095"/>
    <x v="941"/>
  </r>
  <r>
    <x v="35"/>
    <x v="31"/>
    <s v="4-Wheelers"/>
    <x v="161"/>
    <n v="16942"/>
    <x v="942"/>
  </r>
  <r>
    <x v="35"/>
    <x v="16"/>
    <s v="4-Wheelers"/>
    <x v="338"/>
    <n v="15905"/>
    <x v="943"/>
  </r>
  <r>
    <x v="35"/>
    <x v="29"/>
    <s v="4-Wheelers"/>
    <x v="339"/>
    <n v="13861"/>
    <x v="944"/>
  </r>
  <r>
    <x v="35"/>
    <x v="27"/>
    <s v="4-Wheelers"/>
    <x v="340"/>
    <n v="25424"/>
    <x v="945"/>
  </r>
  <r>
    <x v="35"/>
    <x v="14"/>
    <s v="4-Wheelers"/>
    <x v="299"/>
    <n v="6972"/>
    <x v="946"/>
  </r>
  <r>
    <x v="35"/>
    <x v="17"/>
    <s v="4-Wheelers"/>
    <x v="341"/>
    <n v="14743"/>
    <x v="947"/>
  </r>
  <r>
    <x v="35"/>
    <x v="25"/>
    <s v="4-Wheelers"/>
    <x v="342"/>
    <n v="7838"/>
    <x v="948"/>
  </r>
  <r>
    <x v="35"/>
    <x v="3"/>
    <s v="4-Wheelers"/>
    <x v="37"/>
    <n v="7465"/>
    <x v="949"/>
  </r>
  <r>
    <x v="35"/>
    <x v="4"/>
    <s v="4-Wheelers"/>
    <x v="184"/>
    <n v="4348"/>
    <x v="950"/>
  </r>
  <r>
    <x v="35"/>
    <x v="19"/>
    <s v="4-Wheelers"/>
    <x v="11"/>
    <n v="14348"/>
    <x v="951"/>
  </r>
  <r>
    <x v="35"/>
    <x v="34"/>
    <s v="4-Wheelers"/>
    <x v="343"/>
    <n v="8089"/>
    <x v="952"/>
  </r>
  <r>
    <x v="35"/>
    <x v="23"/>
    <s v="4-Wheelers"/>
    <x v="344"/>
    <n v="23644"/>
    <x v="953"/>
  </r>
  <r>
    <x v="35"/>
    <x v="24"/>
    <s v="4-Wheelers"/>
    <x v="42"/>
    <n v="4483"/>
    <x v="954"/>
  </r>
  <r>
    <x v="35"/>
    <x v="26"/>
    <s v="4-Wheelers"/>
    <x v="166"/>
    <n v="1730"/>
    <x v="955"/>
  </r>
  <r>
    <x v="35"/>
    <x v="20"/>
    <s v="4-Wheelers"/>
    <x v="123"/>
    <n v="4812"/>
    <x v="956"/>
  </r>
  <r>
    <x v="35"/>
    <x v="6"/>
    <s v="4-Wheelers"/>
    <x v="34"/>
    <n v="4500"/>
    <x v="957"/>
  </r>
  <r>
    <x v="35"/>
    <x v="13"/>
    <s v="4-Wheelers"/>
    <x v="9"/>
    <n v="556"/>
    <x v="958"/>
  </r>
  <r>
    <x v="35"/>
    <x v="15"/>
    <s v="4-Wheelers"/>
    <x v="67"/>
    <n v="1294"/>
    <x v="959"/>
  </r>
  <r>
    <x v="35"/>
    <x v="12"/>
    <s v="4-Wheelers"/>
    <x v="13"/>
    <n v="1042"/>
    <x v="960"/>
  </r>
  <r>
    <x v="35"/>
    <x v="9"/>
    <s v="4-Wheelers"/>
    <x v="9"/>
    <n v="1200"/>
    <x v="961"/>
  </r>
  <r>
    <x v="35"/>
    <x v="21"/>
    <s v="4-Wheelers"/>
    <x v="40"/>
    <n v="4147"/>
    <x v="962"/>
  </r>
  <r>
    <x v="35"/>
    <x v="5"/>
    <s v="4-Wheelers"/>
    <x v="4"/>
    <n v="429"/>
    <x v="963"/>
  </r>
  <r>
    <x v="35"/>
    <x v="8"/>
    <s v="4-Wheelers"/>
    <x v="5"/>
    <n v="370"/>
    <x v="964"/>
  </r>
  <r>
    <x v="0"/>
    <x v="25"/>
    <s v="2-Wheelers"/>
    <x v="345"/>
    <n v="63444"/>
    <x v="965"/>
  </r>
  <r>
    <x v="0"/>
    <x v="3"/>
    <s v="2-Wheelers"/>
    <x v="22"/>
    <n v="30344"/>
    <x v="966"/>
  </r>
  <r>
    <x v="0"/>
    <x v="14"/>
    <s v="2-Wheelers"/>
    <x v="129"/>
    <n v="81056"/>
    <x v="967"/>
  </r>
  <r>
    <x v="0"/>
    <x v="15"/>
    <s v="2-Wheelers"/>
    <x v="24"/>
    <n v="1200"/>
    <x v="968"/>
  </r>
  <r>
    <x v="0"/>
    <x v="4"/>
    <s v="2-Wheelers"/>
    <x v="35"/>
    <n v="10274"/>
    <x v="969"/>
  </r>
  <r>
    <x v="0"/>
    <x v="16"/>
    <s v="2-Wheelers"/>
    <x v="346"/>
    <n v="14233"/>
    <x v="970"/>
  </r>
  <r>
    <x v="0"/>
    <x v="26"/>
    <s v="2-Wheelers"/>
    <x v="35"/>
    <n v="3374"/>
    <x v="971"/>
  </r>
  <r>
    <x v="0"/>
    <x v="27"/>
    <s v="2-Wheelers"/>
    <x v="271"/>
    <n v="49005"/>
    <x v="972"/>
  </r>
  <r>
    <x v="0"/>
    <x v="23"/>
    <s v="2-Wheelers"/>
    <x v="285"/>
    <n v="31078"/>
    <x v="973"/>
  </r>
  <r>
    <x v="0"/>
    <x v="21"/>
    <s v="2-Wheelers"/>
    <x v="2"/>
    <n v="4360"/>
    <x v="974"/>
  </r>
  <r>
    <x v="0"/>
    <x v="6"/>
    <s v="2-Wheelers"/>
    <x v="14"/>
    <n v="6874"/>
    <x v="975"/>
  </r>
  <r>
    <x v="0"/>
    <x v="24"/>
    <s v="2-Wheelers"/>
    <x v="269"/>
    <n v="26969"/>
    <x v="976"/>
  </r>
  <r>
    <x v="0"/>
    <x v="28"/>
    <s v="2-Wheelers"/>
    <x v="347"/>
    <n v="59979"/>
    <x v="977"/>
  </r>
  <r>
    <x v="0"/>
    <x v="29"/>
    <s v="2-Wheelers"/>
    <x v="348"/>
    <n v="57624"/>
    <x v="978"/>
  </r>
  <r>
    <x v="0"/>
    <x v="17"/>
    <s v="2-Wheelers"/>
    <x v="349"/>
    <n v="29491"/>
    <x v="979"/>
  </r>
  <r>
    <x v="0"/>
    <x v="30"/>
    <s v="2-Wheelers"/>
    <x v="350"/>
    <n v="45515"/>
    <x v="980"/>
  </r>
  <r>
    <x v="0"/>
    <x v="8"/>
    <s v="2-Wheelers"/>
    <x v="5"/>
    <n v="3048"/>
    <x v="981"/>
  </r>
  <r>
    <x v="0"/>
    <x v="18"/>
    <s v="2-Wheelers"/>
    <x v="351"/>
    <n v="36953"/>
    <x v="982"/>
  </r>
  <r>
    <x v="0"/>
    <x v="12"/>
    <s v="2-Wheelers"/>
    <x v="34"/>
    <n v="2581"/>
    <x v="983"/>
  </r>
  <r>
    <x v="0"/>
    <x v="19"/>
    <s v="2-Wheelers"/>
    <x v="2"/>
    <n v="24348"/>
    <x v="984"/>
  </r>
  <r>
    <x v="0"/>
    <x v="31"/>
    <s v="2-Wheelers"/>
    <x v="181"/>
    <n v="48828"/>
    <x v="985"/>
  </r>
  <r>
    <x v="0"/>
    <x v="32"/>
    <s v="2-Wheelers"/>
    <x v="352"/>
    <n v="107658"/>
    <x v="986"/>
  </r>
  <r>
    <x v="0"/>
    <x v="33"/>
    <s v="2-Wheelers"/>
    <x v="114"/>
    <n v="137840"/>
    <x v="987"/>
  </r>
  <r>
    <x v="0"/>
    <x v="20"/>
    <s v="2-Wheelers"/>
    <x v="32"/>
    <n v="7607"/>
    <x v="988"/>
  </r>
  <r>
    <x v="0"/>
    <x v="34"/>
    <s v="2-Wheelers"/>
    <x v="2"/>
    <n v="65885"/>
    <x v="989"/>
  </r>
  <r>
    <x v="1"/>
    <x v="25"/>
    <s v="2-Wheelers"/>
    <x v="353"/>
    <n v="41370"/>
    <x v="990"/>
  </r>
  <r>
    <x v="1"/>
    <x v="14"/>
    <s v="2-Wheelers"/>
    <x v="7"/>
    <n v="55276"/>
    <x v="991"/>
  </r>
  <r>
    <x v="1"/>
    <x v="4"/>
    <s v="2-Wheelers"/>
    <x v="24"/>
    <n v="5280"/>
    <x v="992"/>
  </r>
  <r>
    <x v="1"/>
    <x v="26"/>
    <s v="2-Wheelers"/>
    <x v="90"/>
    <n v="379"/>
    <x v="993"/>
  </r>
  <r>
    <x v="1"/>
    <x v="27"/>
    <s v="2-Wheelers"/>
    <x v="354"/>
    <n v="33419"/>
    <x v="994"/>
  </r>
  <r>
    <x v="1"/>
    <x v="23"/>
    <s v="2-Wheelers"/>
    <x v="40"/>
    <n v="7315"/>
    <x v="995"/>
  </r>
  <r>
    <x v="1"/>
    <x v="21"/>
    <s v="2-Wheelers"/>
    <x v="4"/>
    <n v="1721"/>
    <x v="996"/>
  </r>
  <r>
    <x v="1"/>
    <x v="6"/>
    <s v="2-Wheelers"/>
    <x v="158"/>
    <n v="1916"/>
    <x v="997"/>
  </r>
  <r>
    <x v="1"/>
    <x v="24"/>
    <s v="2-Wheelers"/>
    <x v="25"/>
    <n v="21680"/>
    <x v="998"/>
  </r>
  <r>
    <x v="1"/>
    <x v="28"/>
    <s v="2-Wheelers"/>
    <x v="29"/>
    <n v="4942"/>
    <x v="999"/>
  </r>
  <r>
    <x v="1"/>
    <x v="29"/>
    <s v="2-Wheelers"/>
    <x v="176"/>
    <n v="6675"/>
    <x v="1000"/>
  </r>
  <r>
    <x v="1"/>
    <x v="30"/>
    <s v="2-Wheelers"/>
    <x v="169"/>
    <n v="16627"/>
    <x v="1001"/>
  </r>
  <r>
    <x v="1"/>
    <x v="18"/>
    <s v="2-Wheelers"/>
    <x v="53"/>
    <n v="5900"/>
    <x v="1002"/>
  </r>
  <r>
    <x v="1"/>
    <x v="12"/>
    <s v="2-Wheelers"/>
    <x v="9"/>
    <n v="314"/>
    <x v="1003"/>
  </r>
  <r>
    <x v="1"/>
    <x v="19"/>
    <s v="2-Wheelers"/>
    <x v="82"/>
    <n v="14366"/>
    <x v="1004"/>
  </r>
  <r>
    <x v="1"/>
    <x v="31"/>
    <s v="2-Wheelers"/>
    <x v="68"/>
    <n v="18802"/>
    <x v="1005"/>
  </r>
  <r>
    <x v="1"/>
    <x v="32"/>
    <s v="2-Wheelers"/>
    <x v="355"/>
    <n v="17837"/>
    <x v="1006"/>
  </r>
  <r>
    <x v="1"/>
    <x v="33"/>
    <s v="2-Wheelers"/>
    <x v="88"/>
    <n v="147458"/>
    <x v="1007"/>
  </r>
  <r>
    <x v="1"/>
    <x v="20"/>
    <s v="2-Wheelers"/>
    <x v="24"/>
    <n v="2957"/>
    <x v="1008"/>
  </r>
  <r>
    <x v="1"/>
    <x v="34"/>
    <s v="2-Wheelers"/>
    <x v="24"/>
    <n v="28906"/>
    <x v="1009"/>
  </r>
  <r>
    <x v="2"/>
    <x v="25"/>
    <s v="2-Wheelers"/>
    <x v="356"/>
    <n v="53867"/>
    <x v="1010"/>
  </r>
  <r>
    <x v="2"/>
    <x v="3"/>
    <s v="2-Wheelers"/>
    <x v="24"/>
    <n v="22586"/>
    <x v="1011"/>
  </r>
  <r>
    <x v="2"/>
    <x v="14"/>
    <s v="2-Wheelers"/>
    <x v="357"/>
    <n v="100771"/>
    <x v="1012"/>
  </r>
  <r>
    <x v="2"/>
    <x v="15"/>
    <s v="2-Wheelers"/>
    <x v="5"/>
    <n v="1314"/>
    <x v="1"/>
  </r>
  <r>
    <x v="2"/>
    <x v="4"/>
    <s v="2-Wheelers"/>
    <x v="262"/>
    <n v="31808"/>
    <x v="1013"/>
  </r>
  <r>
    <x v="2"/>
    <x v="5"/>
    <s v="2-Wheelers"/>
    <x v="5"/>
    <n v="627"/>
    <x v="1014"/>
  </r>
  <r>
    <x v="2"/>
    <x v="16"/>
    <s v="2-Wheelers"/>
    <x v="358"/>
    <n v="22186"/>
    <x v="1015"/>
  </r>
  <r>
    <x v="2"/>
    <x v="26"/>
    <s v="2-Wheelers"/>
    <x v="40"/>
    <n v="1533"/>
    <x v="1016"/>
  </r>
  <r>
    <x v="2"/>
    <x v="27"/>
    <s v="2-Wheelers"/>
    <x v="359"/>
    <n v="59121"/>
    <x v="1017"/>
  </r>
  <r>
    <x v="2"/>
    <x v="23"/>
    <s v="2-Wheelers"/>
    <x v="132"/>
    <n v="31957"/>
    <x v="1018"/>
  </r>
  <r>
    <x v="2"/>
    <x v="21"/>
    <s v="2-Wheelers"/>
    <x v="88"/>
    <n v="5098"/>
    <x v="1019"/>
  </r>
  <r>
    <x v="2"/>
    <x v="6"/>
    <s v="2-Wheelers"/>
    <x v="118"/>
    <n v="8677"/>
    <x v="1020"/>
  </r>
  <r>
    <x v="2"/>
    <x v="24"/>
    <s v="2-Wheelers"/>
    <x v="33"/>
    <n v="33533"/>
    <x v="1021"/>
  </r>
  <r>
    <x v="2"/>
    <x v="28"/>
    <s v="2-Wheelers"/>
    <x v="360"/>
    <n v="19402"/>
    <x v="1022"/>
  </r>
  <r>
    <x v="2"/>
    <x v="29"/>
    <s v="2-Wheelers"/>
    <x v="174"/>
    <n v="17828"/>
    <x v="1023"/>
  </r>
  <r>
    <x v="2"/>
    <x v="17"/>
    <s v="2-Wheelers"/>
    <x v="56"/>
    <n v="90928"/>
    <x v="1024"/>
  </r>
  <r>
    <x v="2"/>
    <x v="30"/>
    <s v="2-Wheelers"/>
    <x v="361"/>
    <n v="75098"/>
    <x v="1025"/>
  </r>
  <r>
    <x v="2"/>
    <x v="18"/>
    <s v="2-Wheelers"/>
    <x v="362"/>
    <n v="23193"/>
    <x v="1026"/>
  </r>
  <r>
    <x v="2"/>
    <x v="12"/>
    <s v="2-Wheelers"/>
    <x v="72"/>
    <n v="2559"/>
    <x v="1027"/>
  </r>
  <r>
    <x v="2"/>
    <x v="19"/>
    <s v="2-Wheelers"/>
    <x v="28"/>
    <n v="23393"/>
    <x v="1028"/>
  </r>
  <r>
    <x v="2"/>
    <x v="31"/>
    <s v="2-Wheelers"/>
    <x v="73"/>
    <n v="59809"/>
    <x v="1029"/>
  </r>
  <r>
    <x v="2"/>
    <x v="32"/>
    <s v="2-Wheelers"/>
    <x v="363"/>
    <n v="45197"/>
    <x v="1030"/>
  </r>
  <r>
    <x v="2"/>
    <x v="33"/>
    <s v="2-Wheelers"/>
    <x v="91"/>
    <n v="264409"/>
    <x v="1031"/>
  </r>
  <r>
    <x v="2"/>
    <x v="20"/>
    <s v="2-Wheelers"/>
    <x v="45"/>
    <n v="9766"/>
    <x v="1032"/>
  </r>
  <r>
    <x v="2"/>
    <x v="34"/>
    <s v="2-Wheelers"/>
    <x v="26"/>
    <n v="67354"/>
    <x v="1033"/>
  </r>
  <r>
    <x v="3"/>
    <x v="25"/>
    <s v="2-Wheelers"/>
    <x v="310"/>
    <n v="58165"/>
    <x v="1034"/>
  </r>
  <r>
    <x v="3"/>
    <x v="3"/>
    <s v="2-Wheelers"/>
    <x v="14"/>
    <n v="22521"/>
    <x v="1035"/>
  </r>
  <r>
    <x v="3"/>
    <x v="14"/>
    <s v="2-Wheelers"/>
    <x v="169"/>
    <n v="70562"/>
    <x v="1036"/>
  </r>
  <r>
    <x v="3"/>
    <x v="15"/>
    <s v="2-Wheelers"/>
    <x v="44"/>
    <n v="1286"/>
    <x v="1037"/>
  </r>
  <r>
    <x v="3"/>
    <x v="4"/>
    <s v="2-Wheelers"/>
    <x v="61"/>
    <n v="30642"/>
    <x v="1038"/>
  </r>
  <r>
    <x v="3"/>
    <x v="5"/>
    <s v="2-Wheelers"/>
    <x v="9"/>
    <n v="704"/>
    <x v="1039"/>
  </r>
  <r>
    <x v="3"/>
    <x v="16"/>
    <s v="2-Wheelers"/>
    <x v="364"/>
    <n v="24955"/>
    <x v="1040"/>
  </r>
  <r>
    <x v="3"/>
    <x v="26"/>
    <s v="2-Wheelers"/>
    <x v="148"/>
    <n v="1694"/>
    <x v="1041"/>
  </r>
  <r>
    <x v="3"/>
    <x v="27"/>
    <s v="2-Wheelers"/>
    <x v="142"/>
    <n v="68641"/>
    <x v="1042"/>
  </r>
  <r>
    <x v="3"/>
    <x v="23"/>
    <s v="2-Wheelers"/>
    <x v="264"/>
    <n v="24476"/>
    <x v="1043"/>
  </r>
  <r>
    <x v="3"/>
    <x v="21"/>
    <s v="2-Wheelers"/>
    <x v="34"/>
    <n v="6543"/>
    <x v="1044"/>
  </r>
  <r>
    <x v="3"/>
    <x v="6"/>
    <s v="2-Wheelers"/>
    <x v="331"/>
    <n v="10104"/>
    <x v="1045"/>
  </r>
  <r>
    <x v="3"/>
    <x v="24"/>
    <s v="2-Wheelers"/>
    <x v="75"/>
    <n v="29512"/>
    <x v="1046"/>
  </r>
  <r>
    <x v="3"/>
    <x v="28"/>
    <s v="2-Wheelers"/>
    <x v="365"/>
    <n v="84001"/>
    <x v="1047"/>
  </r>
  <r>
    <x v="3"/>
    <x v="29"/>
    <s v="2-Wheelers"/>
    <x v="366"/>
    <n v="41455"/>
    <x v="1048"/>
  </r>
  <r>
    <x v="3"/>
    <x v="17"/>
    <s v="2-Wheelers"/>
    <x v="367"/>
    <n v="99094"/>
    <x v="1049"/>
  </r>
  <r>
    <x v="3"/>
    <x v="30"/>
    <s v="2-Wheelers"/>
    <x v="368"/>
    <n v="146083"/>
    <x v="1050"/>
  </r>
  <r>
    <x v="3"/>
    <x v="18"/>
    <s v="2-Wheelers"/>
    <x v="369"/>
    <n v="38080"/>
    <x v="1051"/>
  </r>
  <r>
    <x v="3"/>
    <x v="12"/>
    <s v="2-Wheelers"/>
    <x v="83"/>
    <n v="3592"/>
    <x v="1052"/>
  </r>
  <r>
    <x v="3"/>
    <x v="19"/>
    <s v="2-Wheelers"/>
    <x v="370"/>
    <n v="27261"/>
    <x v="1053"/>
  </r>
  <r>
    <x v="3"/>
    <x v="31"/>
    <s v="2-Wheelers"/>
    <x v="371"/>
    <n v="67308"/>
    <x v="1054"/>
  </r>
  <r>
    <x v="3"/>
    <x v="32"/>
    <s v="2-Wheelers"/>
    <x v="372"/>
    <n v="122808"/>
    <x v="1055"/>
  </r>
  <r>
    <x v="3"/>
    <x v="33"/>
    <s v="2-Wheelers"/>
    <x v="373"/>
    <n v="215180"/>
    <x v="1056"/>
  </r>
  <r>
    <x v="3"/>
    <x v="20"/>
    <s v="2-Wheelers"/>
    <x v="128"/>
    <n v="12268"/>
    <x v="1057"/>
  </r>
  <r>
    <x v="3"/>
    <x v="34"/>
    <s v="2-Wheelers"/>
    <x v="35"/>
    <n v="76665"/>
    <x v="1058"/>
  </r>
  <r>
    <x v="4"/>
    <x v="25"/>
    <s v="2-Wheelers"/>
    <x v="374"/>
    <n v="58473"/>
    <x v="1059"/>
  </r>
  <r>
    <x v="4"/>
    <x v="3"/>
    <s v="2-Wheelers"/>
    <x v="3"/>
    <n v="25097"/>
    <x v="1060"/>
  </r>
  <r>
    <x v="4"/>
    <x v="14"/>
    <s v="2-Wheelers"/>
    <x v="351"/>
    <n v="54618"/>
    <x v="1061"/>
  </r>
  <r>
    <x v="4"/>
    <x v="15"/>
    <s v="2-Wheelers"/>
    <x v="48"/>
    <n v="1380"/>
    <x v="1062"/>
  </r>
  <r>
    <x v="4"/>
    <x v="4"/>
    <s v="2-Wheelers"/>
    <x v="298"/>
    <n v="27491"/>
    <x v="1063"/>
  </r>
  <r>
    <x v="4"/>
    <x v="5"/>
    <s v="2-Wheelers"/>
    <x v="5"/>
    <n v="584"/>
    <x v="1064"/>
  </r>
  <r>
    <x v="4"/>
    <x v="16"/>
    <s v="2-Wheelers"/>
    <x v="375"/>
    <n v="26069"/>
    <x v="1065"/>
  </r>
  <r>
    <x v="4"/>
    <x v="26"/>
    <s v="2-Wheelers"/>
    <x v="14"/>
    <n v="2316"/>
    <x v="1066"/>
  </r>
  <r>
    <x v="4"/>
    <x v="27"/>
    <s v="2-Wheelers"/>
    <x v="376"/>
    <n v="54721"/>
    <x v="1067"/>
  </r>
  <r>
    <x v="4"/>
    <x v="23"/>
    <s v="2-Wheelers"/>
    <x v="377"/>
    <n v="30342"/>
    <x v="1068"/>
  </r>
  <r>
    <x v="4"/>
    <x v="21"/>
    <s v="2-Wheelers"/>
    <x v="130"/>
    <n v="5430"/>
    <x v="1069"/>
  </r>
  <r>
    <x v="4"/>
    <x v="6"/>
    <s v="2-Wheelers"/>
    <x v="378"/>
    <n v="9978"/>
    <x v="1070"/>
  </r>
  <r>
    <x v="4"/>
    <x v="24"/>
    <s v="2-Wheelers"/>
    <x v="50"/>
    <n v="26589"/>
    <x v="1071"/>
  </r>
  <r>
    <x v="4"/>
    <x v="28"/>
    <s v="2-Wheelers"/>
    <x v="379"/>
    <n v="79751"/>
    <x v="1072"/>
  </r>
  <r>
    <x v="4"/>
    <x v="29"/>
    <s v="2-Wheelers"/>
    <x v="380"/>
    <n v="52507"/>
    <x v="1073"/>
  </r>
  <r>
    <x v="4"/>
    <x v="17"/>
    <s v="2-Wheelers"/>
    <x v="381"/>
    <n v="67859"/>
    <x v="1074"/>
  </r>
  <r>
    <x v="4"/>
    <x v="30"/>
    <s v="2-Wheelers"/>
    <x v="382"/>
    <n v="119076"/>
    <x v="1075"/>
  </r>
  <r>
    <x v="4"/>
    <x v="18"/>
    <s v="2-Wheelers"/>
    <x v="383"/>
    <n v="33821"/>
    <x v="1076"/>
  </r>
  <r>
    <x v="4"/>
    <x v="12"/>
    <s v="2-Wheelers"/>
    <x v="32"/>
    <n v="3496"/>
    <x v="1077"/>
  </r>
  <r>
    <x v="4"/>
    <x v="19"/>
    <s v="2-Wheelers"/>
    <x v="152"/>
    <n v="27376"/>
    <x v="1078"/>
  </r>
  <r>
    <x v="4"/>
    <x v="31"/>
    <s v="2-Wheelers"/>
    <x v="384"/>
    <n v="57021"/>
    <x v="1079"/>
  </r>
  <r>
    <x v="4"/>
    <x v="32"/>
    <s v="2-Wheelers"/>
    <x v="385"/>
    <n v="109440"/>
    <x v="1080"/>
  </r>
  <r>
    <x v="4"/>
    <x v="33"/>
    <s v="2-Wheelers"/>
    <x v="386"/>
    <n v="146734"/>
    <x v="1081"/>
  </r>
  <r>
    <x v="4"/>
    <x v="20"/>
    <s v="2-Wheelers"/>
    <x v="247"/>
    <n v="11192"/>
    <x v="1082"/>
  </r>
  <r>
    <x v="4"/>
    <x v="34"/>
    <s v="2-Wheelers"/>
    <x v="269"/>
    <n v="63613"/>
    <x v="1083"/>
  </r>
  <r>
    <x v="5"/>
    <x v="25"/>
    <s v="2-Wheelers"/>
    <x v="387"/>
    <n v="51764"/>
    <x v="1084"/>
  </r>
  <r>
    <x v="5"/>
    <x v="3"/>
    <s v="2-Wheelers"/>
    <x v="83"/>
    <n v="24438"/>
    <x v="1085"/>
  </r>
  <r>
    <x v="5"/>
    <x v="14"/>
    <s v="2-Wheelers"/>
    <x v="388"/>
    <n v="48021"/>
    <x v="1086"/>
  </r>
  <r>
    <x v="5"/>
    <x v="15"/>
    <s v="2-Wheelers"/>
    <x v="88"/>
    <n v="1162"/>
    <x v="1087"/>
  </r>
  <r>
    <x v="5"/>
    <x v="4"/>
    <s v="2-Wheelers"/>
    <x v="389"/>
    <n v="24790"/>
    <x v="1088"/>
  </r>
  <r>
    <x v="5"/>
    <x v="16"/>
    <s v="2-Wheelers"/>
    <x v="390"/>
    <n v="17347"/>
    <x v="1089"/>
  </r>
  <r>
    <x v="5"/>
    <x v="26"/>
    <s v="2-Wheelers"/>
    <x v="118"/>
    <n v="3081"/>
    <x v="1090"/>
  </r>
  <r>
    <x v="5"/>
    <x v="27"/>
    <s v="2-Wheelers"/>
    <x v="391"/>
    <n v="71820"/>
    <x v="1091"/>
  </r>
  <r>
    <x v="5"/>
    <x v="23"/>
    <s v="2-Wheelers"/>
    <x v="392"/>
    <n v="32590"/>
    <x v="1092"/>
  </r>
  <r>
    <x v="5"/>
    <x v="21"/>
    <s v="2-Wheelers"/>
    <x v="68"/>
    <n v="4975"/>
    <x v="1093"/>
  </r>
  <r>
    <x v="5"/>
    <x v="6"/>
    <s v="2-Wheelers"/>
    <x v="47"/>
    <n v="7354"/>
    <x v="1094"/>
  </r>
  <r>
    <x v="5"/>
    <x v="24"/>
    <s v="2-Wheelers"/>
    <x v="393"/>
    <n v="24528"/>
    <x v="1095"/>
  </r>
  <r>
    <x v="5"/>
    <x v="28"/>
    <s v="2-Wheelers"/>
    <x v="394"/>
    <n v="80292"/>
    <x v="1096"/>
  </r>
  <r>
    <x v="5"/>
    <x v="29"/>
    <s v="2-Wheelers"/>
    <x v="395"/>
    <n v="48245"/>
    <x v="1097"/>
  </r>
  <r>
    <x v="5"/>
    <x v="17"/>
    <s v="2-Wheelers"/>
    <x v="396"/>
    <n v="65166"/>
    <x v="1098"/>
  </r>
  <r>
    <x v="5"/>
    <x v="30"/>
    <s v="2-Wheelers"/>
    <x v="397"/>
    <n v="92351"/>
    <x v="1099"/>
  </r>
  <r>
    <x v="5"/>
    <x v="18"/>
    <s v="2-Wheelers"/>
    <x v="398"/>
    <n v="28355"/>
    <x v="1100"/>
  </r>
  <r>
    <x v="5"/>
    <x v="12"/>
    <s v="2-Wheelers"/>
    <x v="20"/>
    <n v="3211"/>
    <x v="1101"/>
  </r>
  <r>
    <x v="5"/>
    <x v="19"/>
    <s v="2-Wheelers"/>
    <x v="399"/>
    <n v="24819"/>
    <x v="1102"/>
  </r>
  <r>
    <x v="5"/>
    <x v="31"/>
    <s v="2-Wheelers"/>
    <x v="400"/>
    <n v="48502"/>
    <x v="1103"/>
  </r>
  <r>
    <x v="5"/>
    <x v="32"/>
    <s v="2-Wheelers"/>
    <x v="401"/>
    <n v="108477"/>
    <x v="1104"/>
  </r>
  <r>
    <x v="5"/>
    <x v="33"/>
    <s v="2-Wheelers"/>
    <x v="402"/>
    <n v="132962"/>
    <x v="1105"/>
  </r>
  <r>
    <x v="5"/>
    <x v="20"/>
    <s v="2-Wheelers"/>
    <x v="403"/>
    <n v="9926"/>
    <x v="1106"/>
  </r>
  <r>
    <x v="5"/>
    <x v="34"/>
    <s v="2-Wheelers"/>
    <x v="228"/>
    <n v="65430"/>
    <x v="1107"/>
  </r>
  <r>
    <x v="6"/>
    <x v="25"/>
    <s v="2-Wheelers"/>
    <x v="404"/>
    <n v="88110"/>
    <x v="1108"/>
  </r>
  <r>
    <x v="6"/>
    <x v="3"/>
    <s v="2-Wheelers"/>
    <x v="53"/>
    <n v="32155"/>
    <x v="1109"/>
  </r>
  <r>
    <x v="6"/>
    <x v="14"/>
    <s v="2-Wheelers"/>
    <x v="405"/>
    <n v="50679"/>
    <x v="1110"/>
  </r>
  <r>
    <x v="6"/>
    <x v="15"/>
    <s v="2-Wheelers"/>
    <x v="34"/>
    <n v="1792"/>
    <x v="1111"/>
  </r>
  <r>
    <x v="6"/>
    <x v="4"/>
    <s v="2-Wheelers"/>
    <x v="406"/>
    <n v="33464"/>
    <x v="1112"/>
  </r>
  <r>
    <x v="6"/>
    <x v="16"/>
    <s v="2-Wheelers"/>
    <x v="375"/>
    <n v="26087"/>
    <x v="1113"/>
  </r>
  <r>
    <x v="6"/>
    <x v="26"/>
    <s v="2-Wheelers"/>
    <x v="63"/>
    <n v="3914"/>
    <x v="1114"/>
  </r>
  <r>
    <x v="6"/>
    <x v="27"/>
    <s v="2-Wheelers"/>
    <x v="407"/>
    <n v="84700"/>
    <x v="1115"/>
  </r>
  <r>
    <x v="6"/>
    <x v="23"/>
    <s v="2-Wheelers"/>
    <x v="408"/>
    <n v="26891"/>
    <x v="1116"/>
  </r>
  <r>
    <x v="6"/>
    <x v="21"/>
    <s v="2-Wheelers"/>
    <x v="19"/>
    <n v="4651"/>
    <x v="1117"/>
  </r>
  <r>
    <x v="6"/>
    <x v="6"/>
    <s v="2-Wheelers"/>
    <x v="138"/>
    <n v="8601"/>
    <x v="1118"/>
  </r>
  <r>
    <x v="6"/>
    <x v="24"/>
    <s v="2-Wheelers"/>
    <x v="61"/>
    <n v="28877"/>
    <x v="1119"/>
  </r>
  <r>
    <x v="6"/>
    <x v="28"/>
    <s v="2-Wheelers"/>
    <x v="409"/>
    <n v="76401"/>
    <x v="1120"/>
  </r>
  <r>
    <x v="6"/>
    <x v="29"/>
    <s v="2-Wheelers"/>
    <x v="410"/>
    <n v="42377"/>
    <x v="1121"/>
  </r>
  <r>
    <x v="6"/>
    <x v="7"/>
    <s v="2-Wheelers"/>
    <x v="24"/>
    <n v="18"/>
    <x v="1122"/>
  </r>
  <r>
    <x v="6"/>
    <x v="17"/>
    <s v="2-Wheelers"/>
    <x v="411"/>
    <n v="52075"/>
    <x v="1123"/>
  </r>
  <r>
    <x v="6"/>
    <x v="30"/>
    <s v="2-Wheelers"/>
    <x v="412"/>
    <n v="131332"/>
    <x v="1124"/>
  </r>
  <r>
    <x v="6"/>
    <x v="8"/>
    <s v="2-Wheelers"/>
    <x v="24"/>
    <n v="2098"/>
    <x v="1125"/>
  </r>
  <r>
    <x v="6"/>
    <x v="18"/>
    <s v="2-Wheelers"/>
    <x v="413"/>
    <n v="52708"/>
    <x v="1126"/>
  </r>
  <r>
    <x v="6"/>
    <x v="12"/>
    <s v="2-Wheelers"/>
    <x v="72"/>
    <n v="2839"/>
    <x v="1127"/>
  </r>
  <r>
    <x v="6"/>
    <x v="19"/>
    <s v="2-Wheelers"/>
    <x v="414"/>
    <n v="29940"/>
    <x v="1128"/>
  </r>
  <r>
    <x v="6"/>
    <x v="31"/>
    <s v="2-Wheelers"/>
    <x v="415"/>
    <n v="65626"/>
    <x v="1129"/>
  </r>
  <r>
    <x v="6"/>
    <x v="32"/>
    <s v="2-Wheelers"/>
    <x v="416"/>
    <n v="85674"/>
    <x v="1130"/>
  </r>
  <r>
    <x v="6"/>
    <x v="33"/>
    <s v="2-Wheelers"/>
    <x v="417"/>
    <n v="129924"/>
    <x v="1131"/>
  </r>
  <r>
    <x v="6"/>
    <x v="20"/>
    <s v="2-Wheelers"/>
    <x v="418"/>
    <n v="12826"/>
    <x v="1132"/>
  </r>
  <r>
    <x v="6"/>
    <x v="34"/>
    <s v="2-Wheelers"/>
    <x v="357"/>
    <n v="53475"/>
    <x v="1133"/>
  </r>
  <r>
    <x v="7"/>
    <x v="25"/>
    <s v="2-Wheelers"/>
    <x v="419"/>
    <n v="64835"/>
    <x v="1134"/>
  </r>
  <r>
    <x v="7"/>
    <x v="3"/>
    <s v="2-Wheelers"/>
    <x v="184"/>
    <n v="29586"/>
    <x v="1135"/>
  </r>
  <r>
    <x v="7"/>
    <x v="14"/>
    <s v="2-Wheelers"/>
    <x v="420"/>
    <n v="107209"/>
    <x v="1136"/>
  </r>
  <r>
    <x v="7"/>
    <x v="15"/>
    <s v="2-Wheelers"/>
    <x v="74"/>
    <n v="2083"/>
    <x v="1137"/>
  </r>
  <r>
    <x v="7"/>
    <x v="4"/>
    <s v="2-Wheelers"/>
    <x v="421"/>
    <n v="63099"/>
    <x v="1138"/>
  </r>
  <r>
    <x v="7"/>
    <x v="16"/>
    <s v="2-Wheelers"/>
    <x v="422"/>
    <n v="37710"/>
    <x v="1139"/>
  </r>
  <r>
    <x v="7"/>
    <x v="26"/>
    <s v="2-Wheelers"/>
    <x v="280"/>
    <n v="4104"/>
    <x v="1140"/>
  </r>
  <r>
    <x v="7"/>
    <x v="27"/>
    <s v="2-Wheelers"/>
    <x v="423"/>
    <n v="110759"/>
    <x v="1141"/>
  </r>
  <r>
    <x v="7"/>
    <x v="23"/>
    <s v="2-Wheelers"/>
    <x v="261"/>
    <n v="43957"/>
    <x v="1142"/>
  </r>
  <r>
    <x v="7"/>
    <x v="21"/>
    <s v="2-Wheelers"/>
    <x v="6"/>
    <n v="7398"/>
    <x v="1143"/>
  </r>
  <r>
    <x v="7"/>
    <x v="6"/>
    <s v="2-Wheelers"/>
    <x v="148"/>
    <n v="8083"/>
    <x v="1144"/>
  </r>
  <r>
    <x v="7"/>
    <x v="24"/>
    <s v="2-Wheelers"/>
    <x v="424"/>
    <n v="51355"/>
    <x v="1145"/>
  </r>
  <r>
    <x v="7"/>
    <x v="28"/>
    <s v="2-Wheelers"/>
    <x v="425"/>
    <n v="74444"/>
    <x v="1146"/>
  </r>
  <r>
    <x v="7"/>
    <x v="29"/>
    <s v="2-Wheelers"/>
    <x v="413"/>
    <n v="43718"/>
    <x v="1147"/>
  </r>
  <r>
    <x v="7"/>
    <x v="17"/>
    <s v="2-Wheelers"/>
    <x v="426"/>
    <n v="99568"/>
    <x v="1148"/>
  </r>
  <r>
    <x v="7"/>
    <x v="30"/>
    <s v="2-Wheelers"/>
    <x v="427"/>
    <n v="168326"/>
    <x v="1149"/>
  </r>
  <r>
    <x v="7"/>
    <x v="8"/>
    <s v="2-Wheelers"/>
    <x v="9"/>
    <n v="2490"/>
    <x v="1150"/>
  </r>
  <r>
    <x v="7"/>
    <x v="18"/>
    <s v="2-Wheelers"/>
    <x v="428"/>
    <n v="41128"/>
    <x v="1151"/>
  </r>
  <r>
    <x v="7"/>
    <x v="12"/>
    <s v="2-Wheelers"/>
    <x v="129"/>
    <n v="2889"/>
    <x v="1152"/>
  </r>
  <r>
    <x v="7"/>
    <x v="19"/>
    <s v="2-Wheelers"/>
    <x v="429"/>
    <n v="46549"/>
    <x v="1153"/>
  </r>
  <r>
    <x v="7"/>
    <x v="31"/>
    <s v="2-Wheelers"/>
    <x v="430"/>
    <n v="141368"/>
    <x v="1154"/>
  </r>
  <r>
    <x v="7"/>
    <x v="32"/>
    <s v="2-Wheelers"/>
    <x v="431"/>
    <n v="111203"/>
    <x v="1155"/>
  </r>
  <r>
    <x v="7"/>
    <x v="33"/>
    <s v="2-Wheelers"/>
    <x v="432"/>
    <n v="225370"/>
    <x v="1156"/>
  </r>
  <r>
    <x v="7"/>
    <x v="20"/>
    <s v="2-Wheelers"/>
    <x v="433"/>
    <n v="20977"/>
    <x v="1157"/>
  </r>
  <r>
    <x v="7"/>
    <x v="34"/>
    <s v="2-Wheelers"/>
    <x v="434"/>
    <n v="79819"/>
    <x v="1158"/>
  </r>
  <r>
    <x v="8"/>
    <x v="25"/>
    <s v="2-Wheelers"/>
    <x v="435"/>
    <n v="42446"/>
    <x v="1159"/>
  </r>
  <r>
    <x v="8"/>
    <x v="3"/>
    <s v="2-Wheelers"/>
    <x v="147"/>
    <n v="28392"/>
    <x v="1160"/>
  </r>
  <r>
    <x v="8"/>
    <x v="14"/>
    <s v="2-Wheelers"/>
    <x v="436"/>
    <n v="63454"/>
    <x v="1161"/>
  </r>
  <r>
    <x v="8"/>
    <x v="15"/>
    <s v="2-Wheelers"/>
    <x v="79"/>
    <n v="1252"/>
    <x v="1162"/>
  </r>
  <r>
    <x v="8"/>
    <x v="4"/>
    <s v="2-Wheelers"/>
    <x v="437"/>
    <n v="24772"/>
    <x v="1163"/>
  </r>
  <r>
    <x v="8"/>
    <x v="5"/>
    <s v="2-Wheelers"/>
    <x v="4"/>
    <n v="1100"/>
    <x v="1164"/>
  </r>
  <r>
    <x v="8"/>
    <x v="16"/>
    <s v="2-Wheelers"/>
    <x v="438"/>
    <n v="18687"/>
    <x v="1165"/>
  </r>
  <r>
    <x v="8"/>
    <x v="26"/>
    <s v="2-Wheelers"/>
    <x v="70"/>
    <n v="3468"/>
    <x v="1166"/>
  </r>
  <r>
    <x v="8"/>
    <x v="27"/>
    <s v="2-Wheelers"/>
    <x v="439"/>
    <n v="92992"/>
    <x v="1167"/>
  </r>
  <r>
    <x v="8"/>
    <x v="23"/>
    <s v="2-Wheelers"/>
    <x v="291"/>
    <n v="40694"/>
    <x v="1168"/>
  </r>
  <r>
    <x v="8"/>
    <x v="21"/>
    <s v="2-Wheelers"/>
    <x v="81"/>
    <n v="6044"/>
    <x v="1169"/>
  </r>
  <r>
    <x v="8"/>
    <x v="6"/>
    <s v="2-Wheelers"/>
    <x v="157"/>
    <n v="4076"/>
    <x v="1170"/>
  </r>
  <r>
    <x v="8"/>
    <x v="24"/>
    <s v="2-Wheelers"/>
    <x v="206"/>
    <n v="26077"/>
    <x v="1171"/>
  </r>
  <r>
    <x v="8"/>
    <x v="28"/>
    <s v="2-Wheelers"/>
    <x v="440"/>
    <n v="83147"/>
    <x v="1172"/>
  </r>
  <r>
    <x v="8"/>
    <x v="29"/>
    <s v="2-Wheelers"/>
    <x v="215"/>
    <n v="43996"/>
    <x v="1173"/>
  </r>
  <r>
    <x v="8"/>
    <x v="17"/>
    <s v="2-Wheelers"/>
    <x v="441"/>
    <n v="110877"/>
    <x v="1174"/>
  </r>
  <r>
    <x v="8"/>
    <x v="30"/>
    <s v="2-Wheelers"/>
    <x v="442"/>
    <n v="134502"/>
    <x v="1175"/>
  </r>
  <r>
    <x v="8"/>
    <x v="8"/>
    <s v="2-Wheelers"/>
    <x v="4"/>
    <n v="3649"/>
    <x v="1176"/>
  </r>
  <r>
    <x v="8"/>
    <x v="18"/>
    <s v="2-Wheelers"/>
    <x v="163"/>
    <n v="26693"/>
    <x v="1177"/>
  </r>
  <r>
    <x v="8"/>
    <x v="12"/>
    <s v="2-Wheelers"/>
    <x v="443"/>
    <n v="2589"/>
    <x v="1178"/>
  </r>
  <r>
    <x v="8"/>
    <x v="19"/>
    <s v="2-Wheelers"/>
    <x v="444"/>
    <n v="35287"/>
    <x v="1179"/>
  </r>
  <r>
    <x v="8"/>
    <x v="31"/>
    <s v="2-Wheelers"/>
    <x v="445"/>
    <n v="61061"/>
    <x v="1180"/>
  </r>
  <r>
    <x v="8"/>
    <x v="32"/>
    <s v="2-Wheelers"/>
    <x v="446"/>
    <n v="83485"/>
    <x v="1181"/>
  </r>
  <r>
    <x v="8"/>
    <x v="33"/>
    <s v="2-Wheelers"/>
    <x v="447"/>
    <n v="268713"/>
    <x v="1182"/>
  </r>
  <r>
    <x v="8"/>
    <x v="20"/>
    <s v="2-Wheelers"/>
    <x v="448"/>
    <n v="12632"/>
    <x v="1183"/>
  </r>
  <r>
    <x v="8"/>
    <x v="34"/>
    <s v="2-Wheelers"/>
    <x v="449"/>
    <n v="73989"/>
    <x v="1184"/>
  </r>
  <r>
    <x v="9"/>
    <x v="25"/>
    <s v="2-Wheelers"/>
    <x v="450"/>
    <n v="59712"/>
    <x v="1185"/>
  </r>
  <r>
    <x v="9"/>
    <x v="3"/>
    <s v="2-Wheelers"/>
    <x v="91"/>
    <n v="26097"/>
    <x v="1186"/>
  </r>
  <r>
    <x v="9"/>
    <x v="14"/>
    <s v="2-Wheelers"/>
    <x v="451"/>
    <n v="51380"/>
    <x v="1187"/>
  </r>
  <r>
    <x v="9"/>
    <x v="15"/>
    <s v="2-Wheelers"/>
    <x v="48"/>
    <n v="1291"/>
    <x v="1188"/>
  </r>
  <r>
    <x v="9"/>
    <x v="4"/>
    <s v="2-Wheelers"/>
    <x v="327"/>
    <n v="31989"/>
    <x v="1189"/>
  </r>
  <r>
    <x v="9"/>
    <x v="5"/>
    <s v="2-Wheelers"/>
    <x v="24"/>
    <n v="758"/>
    <x v="1190"/>
  </r>
  <r>
    <x v="9"/>
    <x v="16"/>
    <s v="2-Wheelers"/>
    <x v="452"/>
    <n v="24615"/>
    <x v="1191"/>
  </r>
  <r>
    <x v="9"/>
    <x v="26"/>
    <s v="2-Wheelers"/>
    <x v="453"/>
    <n v="3015"/>
    <x v="1192"/>
  </r>
  <r>
    <x v="9"/>
    <x v="27"/>
    <s v="2-Wheelers"/>
    <x v="454"/>
    <n v="58107"/>
    <x v="1193"/>
  </r>
  <r>
    <x v="9"/>
    <x v="23"/>
    <s v="2-Wheelers"/>
    <x v="455"/>
    <n v="28339"/>
    <x v="1194"/>
  </r>
  <r>
    <x v="9"/>
    <x v="21"/>
    <s v="2-Wheelers"/>
    <x v="14"/>
    <n v="3490"/>
    <x v="1195"/>
  </r>
  <r>
    <x v="9"/>
    <x v="6"/>
    <s v="2-Wheelers"/>
    <x v="128"/>
    <n v="3561"/>
    <x v="1196"/>
  </r>
  <r>
    <x v="9"/>
    <x v="24"/>
    <s v="2-Wheelers"/>
    <x v="456"/>
    <n v="24613"/>
    <x v="1197"/>
  </r>
  <r>
    <x v="9"/>
    <x v="28"/>
    <s v="2-Wheelers"/>
    <x v="457"/>
    <n v="74134"/>
    <x v="1198"/>
  </r>
  <r>
    <x v="9"/>
    <x v="29"/>
    <s v="2-Wheelers"/>
    <x v="458"/>
    <n v="45699"/>
    <x v="1199"/>
  </r>
  <r>
    <x v="9"/>
    <x v="7"/>
    <s v="2-Wheelers"/>
    <x v="24"/>
    <n v="20"/>
    <x v="1200"/>
  </r>
  <r>
    <x v="9"/>
    <x v="17"/>
    <s v="2-Wheelers"/>
    <x v="459"/>
    <n v="75043"/>
    <x v="1201"/>
  </r>
  <r>
    <x v="9"/>
    <x v="30"/>
    <s v="2-Wheelers"/>
    <x v="460"/>
    <n v="136937"/>
    <x v="1202"/>
  </r>
  <r>
    <x v="9"/>
    <x v="8"/>
    <s v="2-Wheelers"/>
    <x v="13"/>
    <n v="3660"/>
    <x v="1203"/>
  </r>
  <r>
    <x v="9"/>
    <x v="18"/>
    <s v="2-Wheelers"/>
    <x v="461"/>
    <n v="45749"/>
    <x v="1204"/>
  </r>
  <r>
    <x v="9"/>
    <x v="12"/>
    <s v="2-Wheelers"/>
    <x v="175"/>
    <n v="4044"/>
    <x v="1205"/>
  </r>
  <r>
    <x v="9"/>
    <x v="19"/>
    <s v="2-Wheelers"/>
    <x v="462"/>
    <n v="28295"/>
    <x v="1206"/>
  </r>
  <r>
    <x v="9"/>
    <x v="31"/>
    <s v="2-Wheelers"/>
    <x v="463"/>
    <n v="50153"/>
    <x v="1207"/>
  </r>
  <r>
    <x v="9"/>
    <x v="32"/>
    <s v="2-Wheelers"/>
    <x v="464"/>
    <n v="124399"/>
    <x v="1208"/>
  </r>
  <r>
    <x v="9"/>
    <x v="13"/>
    <s v="2-Wheelers"/>
    <x v="13"/>
    <n v="3043"/>
    <x v="1209"/>
  </r>
  <r>
    <x v="9"/>
    <x v="33"/>
    <s v="2-Wheelers"/>
    <x v="465"/>
    <n v="168934"/>
    <x v="1210"/>
  </r>
  <r>
    <x v="9"/>
    <x v="20"/>
    <s v="2-Wheelers"/>
    <x v="174"/>
    <n v="10413"/>
    <x v="1211"/>
  </r>
  <r>
    <x v="9"/>
    <x v="34"/>
    <s v="2-Wheelers"/>
    <x v="424"/>
    <n v="61071"/>
    <x v="1212"/>
  </r>
  <r>
    <x v="10"/>
    <x v="25"/>
    <s v="2-Wheelers"/>
    <x v="466"/>
    <n v="52013"/>
    <x v="1213"/>
  </r>
  <r>
    <x v="10"/>
    <x v="3"/>
    <s v="2-Wheelers"/>
    <x v="75"/>
    <n v="25414"/>
    <x v="1214"/>
  </r>
  <r>
    <x v="10"/>
    <x v="14"/>
    <s v="2-Wheelers"/>
    <x v="343"/>
    <n v="59758"/>
    <x v="1215"/>
  </r>
  <r>
    <x v="10"/>
    <x v="15"/>
    <s v="2-Wheelers"/>
    <x v="14"/>
    <n v="1184"/>
    <x v="1216"/>
  </r>
  <r>
    <x v="10"/>
    <x v="4"/>
    <s v="2-Wheelers"/>
    <x v="467"/>
    <n v="28508"/>
    <x v="1217"/>
  </r>
  <r>
    <x v="10"/>
    <x v="5"/>
    <s v="2-Wheelers"/>
    <x v="4"/>
    <n v="817"/>
    <x v="1218"/>
  </r>
  <r>
    <x v="10"/>
    <x v="16"/>
    <s v="2-Wheelers"/>
    <x v="468"/>
    <n v="25413"/>
    <x v="1219"/>
  </r>
  <r>
    <x v="10"/>
    <x v="26"/>
    <s v="2-Wheelers"/>
    <x v="131"/>
    <n v="3248"/>
    <x v="1220"/>
  </r>
  <r>
    <x v="10"/>
    <x v="27"/>
    <s v="2-Wheelers"/>
    <x v="469"/>
    <n v="68658"/>
    <x v="1221"/>
  </r>
  <r>
    <x v="10"/>
    <x v="23"/>
    <s v="2-Wheelers"/>
    <x v="470"/>
    <n v="25667"/>
    <x v="1222"/>
  </r>
  <r>
    <x v="10"/>
    <x v="21"/>
    <s v="2-Wheelers"/>
    <x v="167"/>
    <n v="4041"/>
    <x v="1223"/>
  </r>
  <r>
    <x v="10"/>
    <x v="6"/>
    <s v="2-Wheelers"/>
    <x v="285"/>
    <n v="4836"/>
    <x v="1224"/>
  </r>
  <r>
    <x v="10"/>
    <x v="24"/>
    <s v="2-Wheelers"/>
    <x v="471"/>
    <n v="27174"/>
    <x v="1225"/>
  </r>
  <r>
    <x v="10"/>
    <x v="28"/>
    <s v="2-Wheelers"/>
    <x v="472"/>
    <n v="75612"/>
    <x v="1226"/>
  </r>
  <r>
    <x v="10"/>
    <x v="29"/>
    <s v="2-Wheelers"/>
    <x v="473"/>
    <n v="41273"/>
    <x v="1227"/>
  </r>
  <r>
    <x v="10"/>
    <x v="17"/>
    <s v="2-Wheelers"/>
    <x v="474"/>
    <n v="69322"/>
    <x v="1228"/>
  </r>
  <r>
    <x v="10"/>
    <x v="30"/>
    <s v="2-Wheelers"/>
    <x v="475"/>
    <n v="116043"/>
    <x v="1229"/>
  </r>
  <r>
    <x v="10"/>
    <x v="8"/>
    <s v="2-Wheelers"/>
    <x v="9"/>
    <n v="4773"/>
    <x v="1230"/>
  </r>
  <r>
    <x v="10"/>
    <x v="18"/>
    <s v="2-Wheelers"/>
    <x v="476"/>
    <n v="41856"/>
    <x v="1231"/>
  </r>
  <r>
    <x v="10"/>
    <x v="12"/>
    <s v="2-Wheelers"/>
    <x v="283"/>
    <n v="3410"/>
    <x v="1232"/>
  </r>
  <r>
    <x v="10"/>
    <x v="19"/>
    <s v="2-Wheelers"/>
    <x v="477"/>
    <n v="24506"/>
    <x v="1233"/>
  </r>
  <r>
    <x v="10"/>
    <x v="31"/>
    <s v="2-Wheelers"/>
    <x v="478"/>
    <n v="56168"/>
    <x v="1234"/>
  </r>
  <r>
    <x v="10"/>
    <x v="32"/>
    <s v="2-Wheelers"/>
    <x v="479"/>
    <n v="108851"/>
    <x v="1235"/>
  </r>
  <r>
    <x v="10"/>
    <x v="13"/>
    <s v="2-Wheelers"/>
    <x v="9"/>
    <n v="2705"/>
    <x v="1236"/>
  </r>
  <r>
    <x v="10"/>
    <x v="33"/>
    <s v="2-Wheelers"/>
    <x v="480"/>
    <n v="163699"/>
    <x v="1237"/>
  </r>
  <r>
    <x v="10"/>
    <x v="20"/>
    <s v="2-Wheelers"/>
    <x v="481"/>
    <n v="9283"/>
    <x v="1238"/>
  </r>
  <r>
    <x v="10"/>
    <x v="34"/>
    <s v="2-Wheelers"/>
    <x v="482"/>
    <n v="56937"/>
    <x v="1239"/>
  </r>
  <r>
    <x v="11"/>
    <x v="25"/>
    <s v="2-Wheelers"/>
    <x v="483"/>
    <n v="51588"/>
    <x v="1240"/>
  </r>
  <r>
    <x v="11"/>
    <x v="3"/>
    <s v="2-Wheelers"/>
    <x v="268"/>
    <n v="29698"/>
    <x v="1241"/>
  </r>
  <r>
    <x v="11"/>
    <x v="14"/>
    <s v="2-Wheelers"/>
    <x v="484"/>
    <n v="85165"/>
    <x v="1242"/>
  </r>
  <r>
    <x v="11"/>
    <x v="15"/>
    <s v="2-Wheelers"/>
    <x v="102"/>
    <n v="1883"/>
    <x v="1243"/>
  </r>
  <r>
    <x v="11"/>
    <x v="4"/>
    <s v="2-Wheelers"/>
    <x v="391"/>
    <n v="31244"/>
    <x v="1244"/>
  </r>
  <r>
    <x v="11"/>
    <x v="5"/>
    <s v="2-Wheelers"/>
    <x v="13"/>
    <n v="757"/>
    <x v="1245"/>
  </r>
  <r>
    <x v="11"/>
    <x v="16"/>
    <s v="2-Wheelers"/>
    <x v="485"/>
    <n v="28871"/>
    <x v="1246"/>
  </r>
  <r>
    <x v="11"/>
    <x v="26"/>
    <s v="2-Wheelers"/>
    <x v="486"/>
    <n v="4381"/>
    <x v="1247"/>
  </r>
  <r>
    <x v="11"/>
    <x v="27"/>
    <s v="2-Wheelers"/>
    <x v="487"/>
    <n v="79333"/>
    <x v="1248"/>
  </r>
  <r>
    <x v="11"/>
    <x v="23"/>
    <s v="2-Wheelers"/>
    <x v="488"/>
    <n v="30295"/>
    <x v="1249"/>
  </r>
  <r>
    <x v="11"/>
    <x v="21"/>
    <s v="2-Wheelers"/>
    <x v="6"/>
    <n v="3565"/>
    <x v="1250"/>
  </r>
  <r>
    <x v="11"/>
    <x v="6"/>
    <s v="2-Wheelers"/>
    <x v="56"/>
    <n v="5680"/>
    <x v="1251"/>
  </r>
  <r>
    <x v="11"/>
    <x v="24"/>
    <s v="2-Wheelers"/>
    <x v="489"/>
    <n v="38435"/>
    <x v="1252"/>
  </r>
  <r>
    <x v="11"/>
    <x v="28"/>
    <s v="2-Wheelers"/>
    <x v="490"/>
    <n v="91537"/>
    <x v="1253"/>
  </r>
  <r>
    <x v="11"/>
    <x v="29"/>
    <s v="2-Wheelers"/>
    <x v="401"/>
    <n v="50610"/>
    <x v="1254"/>
  </r>
  <r>
    <x v="11"/>
    <x v="17"/>
    <s v="2-Wheelers"/>
    <x v="491"/>
    <n v="76256"/>
    <x v="1255"/>
  </r>
  <r>
    <x v="11"/>
    <x v="30"/>
    <s v="2-Wheelers"/>
    <x v="492"/>
    <n v="130070"/>
    <x v="1256"/>
  </r>
  <r>
    <x v="11"/>
    <x v="8"/>
    <s v="2-Wheelers"/>
    <x v="5"/>
    <n v="3508"/>
    <x v="1257"/>
  </r>
  <r>
    <x v="11"/>
    <x v="18"/>
    <s v="2-Wheelers"/>
    <x v="493"/>
    <n v="47801"/>
    <x v="1258"/>
  </r>
  <r>
    <x v="11"/>
    <x v="12"/>
    <s v="2-Wheelers"/>
    <x v="494"/>
    <n v="3913"/>
    <x v="1259"/>
  </r>
  <r>
    <x v="11"/>
    <x v="19"/>
    <s v="2-Wheelers"/>
    <x v="495"/>
    <n v="31497"/>
    <x v="1260"/>
  </r>
  <r>
    <x v="11"/>
    <x v="31"/>
    <s v="2-Wheelers"/>
    <x v="496"/>
    <n v="60106"/>
    <x v="1261"/>
  </r>
  <r>
    <x v="11"/>
    <x v="32"/>
    <s v="2-Wheelers"/>
    <x v="497"/>
    <n v="124272"/>
    <x v="1262"/>
  </r>
  <r>
    <x v="11"/>
    <x v="13"/>
    <s v="2-Wheelers"/>
    <x v="34"/>
    <n v="3504"/>
    <x v="1263"/>
  </r>
  <r>
    <x v="11"/>
    <x v="33"/>
    <s v="2-Wheelers"/>
    <x v="498"/>
    <n v="180927"/>
    <x v="1264"/>
  </r>
  <r>
    <x v="11"/>
    <x v="20"/>
    <s v="2-Wheelers"/>
    <x v="499"/>
    <n v="11692"/>
    <x v="1265"/>
  </r>
  <r>
    <x v="11"/>
    <x v="34"/>
    <s v="2-Wheelers"/>
    <x v="319"/>
    <n v="73783"/>
    <x v="1266"/>
  </r>
  <r>
    <x v="12"/>
    <x v="25"/>
    <s v="2-Wheelers"/>
    <x v="385"/>
    <n v="56529"/>
    <x v="1267"/>
  </r>
  <r>
    <x v="12"/>
    <x v="3"/>
    <s v="2-Wheelers"/>
    <x v="111"/>
    <n v="26813"/>
    <x v="1268"/>
  </r>
  <r>
    <x v="12"/>
    <x v="14"/>
    <s v="2-Wheelers"/>
    <x v="388"/>
    <n v="82418"/>
    <x v="1269"/>
  </r>
  <r>
    <x v="12"/>
    <x v="15"/>
    <s v="2-Wheelers"/>
    <x v="139"/>
    <n v="1881"/>
    <x v="1270"/>
  </r>
  <r>
    <x v="12"/>
    <x v="4"/>
    <s v="2-Wheelers"/>
    <x v="500"/>
    <n v="30843"/>
    <x v="1271"/>
  </r>
  <r>
    <x v="12"/>
    <x v="5"/>
    <s v="2-Wheelers"/>
    <x v="4"/>
    <n v="804"/>
    <x v="1272"/>
  </r>
  <r>
    <x v="12"/>
    <x v="16"/>
    <s v="2-Wheelers"/>
    <x v="501"/>
    <n v="32226"/>
    <x v="1273"/>
  </r>
  <r>
    <x v="12"/>
    <x v="26"/>
    <s v="2-Wheelers"/>
    <x v="502"/>
    <n v="3817"/>
    <x v="1274"/>
  </r>
  <r>
    <x v="12"/>
    <x v="27"/>
    <s v="2-Wheelers"/>
    <x v="503"/>
    <n v="88648"/>
    <x v="1275"/>
  </r>
  <r>
    <x v="12"/>
    <x v="23"/>
    <s v="2-Wheelers"/>
    <x v="504"/>
    <n v="30558"/>
    <x v="1276"/>
  </r>
  <r>
    <x v="12"/>
    <x v="21"/>
    <s v="2-Wheelers"/>
    <x v="85"/>
    <n v="4637"/>
    <x v="1277"/>
  </r>
  <r>
    <x v="12"/>
    <x v="6"/>
    <s v="2-Wheelers"/>
    <x v="505"/>
    <n v="8306"/>
    <x v="1278"/>
  </r>
  <r>
    <x v="12"/>
    <x v="24"/>
    <s v="2-Wheelers"/>
    <x v="444"/>
    <n v="35590"/>
    <x v="1279"/>
  </r>
  <r>
    <x v="12"/>
    <x v="28"/>
    <s v="2-Wheelers"/>
    <x v="506"/>
    <n v="100400"/>
    <x v="1280"/>
  </r>
  <r>
    <x v="12"/>
    <x v="29"/>
    <s v="2-Wheelers"/>
    <x v="507"/>
    <n v="41859"/>
    <x v="1281"/>
  </r>
  <r>
    <x v="12"/>
    <x v="17"/>
    <s v="2-Wheelers"/>
    <x v="508"/>
    <n v="75144"/>
    <x v="1282"/>
  </r>
  <r>
    <x v="12"/>
    <x v="30"/>
    <s v="2-Wheelers"/>
    <x v="509"/>
    <n v="135969"/>
    <x v="1283"/>
  </r>
  <r>
    <x v="12"/>
    <x v="9"/>
    <s v="2-Wheelers"/>
    <x v="13"/>
    <n v="1472"/>
    <x v="1284"/>
  </r>
  <r>
    <x v="12"/>
    <x v="11"/>
    <s v="2-Wheelers"/>
    <x v="5"/>
    <n v="444"/>
    <x v="1285"/>
  </r>
  <r>
    <x v="12"/>
    <x v="18"/>
    <s v="2-Wheelers"/>
    <x v="510"/>
    <n v="44330"/>
    <x v="1286"/>
  </r>
  <r>
    <x v="12"/>
    <x v="12"/>
    <s v="2-Wheelers"/>
    <x v="511"/>
    <n v="3044"/>
    <x v="1287"/>
  </r>
  <r>
    <x v="12"/>
    <x v="19"/>
    <s v="2-Wheelers"/>
    <x v="512"/>
    <n v="29934"/>
    <x v="1288"/>
  </r>
  <r>
    <x v="12"/>
    <x v="31"/>
    <s v="2-Wheelers"/>
    <x v="513"/>
    <n v="70039"/>
    <x v="1289"/>
  </r>
  <r>
    <x v="12"/>
    <x v="32"/>
    <s v="2-Wheelers"/>
    <x v="514"/>
    <n v="106643"/>
    <x v="1290"/>
  </r>
  <r>
    <x v="12"/>
    <x v="13"/>
    <s v="2-Wheelers"/>
    <x v="54"/>
    <n v="2797"/>
    <x v="1291"/>
  </r>
  <r>
    <x v="12"/>
    <x v="33"/>
    <s v="2-Wheelers"/>
    <x v="515"/>
    <n v="225079"/>
    <x v="1292"/>
  </r>
  <r>
    <x v="12"/>
    <x v="20"/>
    <s v="2-Wheelers"/>
    <x v="516"/>
    <n v="12989"/>
    <x v="1293"/>
  </r>
  <r>
    <x v="12"/>
    <x v="34"/>
    <s v="2-Wheelers"/>
    <x v="517"/>
    <n v="68909"/>
    <x v="1294"/>
  </r>
  <r>
    <x v="13"/>
    <x v="25"/>
    <s v="2-Wheelers"/>
    <x v="518"/>
    <n v="48041"/>
    <x v="1295"/>
  </r>
  <r>
    <x v="13"/>
    <x v="3"/>
    <s v="2-Wheelers"/>
    <x v="211"/>
    <n v="28739"/>
    <x v="1296"/>
  </r>
  <r>
    <x v="13"/>
    <x v="14"/>
    <s v="2-Wheelers"/>
    <x v="519"/>
    <n v="113034"/>
    <x v="1297"/>
  </r>
  <r>
    <x v="13"/>
    <x v="15"/>
    <s v="2-Wheelers"/>
    <x v="8"/>
    <n v="1797"/>
    <x v="1298"/>
  </r>
  <r>
    <x v="13"/>
    <x v="4"/>
    <s v="2-Wheelers"/>
    <x v="520"/>
    <n v="28821"/>
    <x v="1299"/>
  </r>
  <r>
    <x v="13"/>
    <x v="5"/>
    <s v="2-Wheelers"/>
    <x v="24"/>
    <n v="790"/>
    <x v="1300"/>
  </r>
  <r>
    <x v="13"/>
    <x v="16"/>
    <s v="2-Wheelers"/>
    <x v="521"/>
    <n v="28897"/>
    <x v="1301"/>
  </r>
  <r>
    <x v="13"/>
    <x v="26"/>
    <s v="2-Wheelers"/>
    <x v="522"/>
    <n v="3338"/>
    <x v="1302"/>
  </r>
  <r>
    <x v="13"/>
    <x v="27"/>
    <s v="2-Wheelers"/>
    <x v="523"/>
    <n v="68621"/>
    <x v="1303"/>
  </r>
  <r>
    <x v="13"/>
    <x v="23"/>
    <s v="2-Wheelers"/>
    <x v="524"/>
    <n v="32009"/>
    <x v="1304"/>
  </r>
  <r>
    <x v="13"/>
    <x v="21"/>
    <s v="2-Wheelers"/>
    <x v="81"/>
    <n v="5131"/>
    <x v="1305"/>
  </r>
  <r>
    <x v="13"/>
    <x v="6"/>
    <s v="2-Wheelers"/>
    <x v="127"/>
    <n v="9505"/>
    <x v="1306"/>
  </r>
  <r>
    <x v="13"/>
    <x v="24"/>
    <s v="2-Wheelers"/>
    <x v="220"/>
    <n v="39317"/>
    <x v="1307"/>
  </r>
  <r>
    <x v="13"/>
    <x v="28"/>
    <s v="2-Wheelers"/>
    <x v="525"/>
    <n v="84301"/>
    <x v="1308"/>
  </r>
  <r>
    <x v="13"/>
    <x v="29"/>
    <s v="2-Wheelers"/>
    <x v="526"/>
    <n v="40514"/>
    <x v="1309"/>
  </r>
  <r>
    <x v="13"/>
    <x v="17"/>
    <s v="2-Wheelers"/>
    <x v="527"/>
    <n v="94602"/>
    <x v="1310"/>
  </r>
  <r>
    <x v="13"/>
    <x v="30"/>
    <s v="2-Wheelers"/>
    <x v="528"/>
    <n v="123203"/>
    <x v="1311"/>
  </r>
  <r>
    <x v="13"/>
    <x v="8"/>
    <s v="2-Wheelers"/>
    <x v="5"/>
    <n v="2443"/>
    <x v="1312"/>
  </r>
  <r>
    <x v="13"/>
    <x v="18"/>
    <s v="2-Wheelers"/>
    <x v="529"/>
    <n v="38324"/>
    <x v="1313"/>
  </r>
  <r>
    <x v="13"/>
    <x v="12"/>
    <s v="2-Wheelers"/>
    <x v="191"/>
    <n v="3122"/>
    <x v="1314"/>
  </r>
  <r>
    <x v="13"/>
    <x v="19"/>
    <s v="2-Wheelers"/>
    <x v="161"/>
    <n v="30377"/>
    <x v="1315"/>
  </r>
  <r>
    <x v="13"/>
    <x v="31"/>
    <s v="2-Wheelers"/>
    <x v="530"/>
    <n v="73803"/>
    <x v="1316"/>
  </r>
  <r>
    <x v="13"/>
    <x v="32"/>
    <s v="2-Wheelers"/>
    <x v="531"/>
    <n v="102565"/>
    <x v="1317"/>
  </r>
  <r>
    <x v="13"/>
    <x v="13"/>
    <s v="2-Wheelers"/>
    <x v="23"/>
    <n v="2768"/>
    <x v="1318"/>
  </r>
  <r>
    <x v="13"/>
    <x v="33"/>
    <s v="2-Wheelers"/>
    <x v="532"/>
    <n v="273962"/>
    <x v="1319"/>
  </r>
  <r>
    <x v="13"/>
    <x v="20"/>
    <s v="2-Wheelers"/>
    <x v="502"/>
    <n v="12930"/>
    <x v="1320"/>
  </r>
  <r>
    <x v="13"/>
    <x v="34"/>
    <s v="2-Wheelers"/>
    <x v="533"/>
    <n v="68721"/>
    <x v="1321"/>
  </r>
  <r>
    <x v="14"/>
    <x v="25"/>
    <s v="2-Wheelers"/>
    <x v="534"/>
    <n v="37538"/>
    <x v="1322"/>
  </r>
  <r>
    <x v="14"/>
    <x v="3"/>
    <s v="2-Wheelers"/>
    <x v="285"/>
    <n v="21695"/>
    <x v="1323"/>
  </r>
  <r>
    <x v="14"/>
    <x v="14"/>
    <s v="2-Wheelers"/>
    <x v="495"/>
    <n v="79768"/>
    <x v="1324"/>
  </r>
  <r>
    <x v="14"/>
    <x v="15"/>
    <s v="2-Wheelers"/>
    <x v="139"/>
    <n v="1808"/>
    <x v="1325"/>
  </r>
  <r>
    <x v="14"/>
    <x v="4"/>
    <s v="2-Wheelers"/>
    <x v="535"/>
    <n v="28027"/>
    <x v="1326"/>
  </r>
  <r>
    <x v="14"/>
    <x v="16"/>
    <s v="2-Wheelers"/>
    <x v="536"/>
    <n v="27696"/>
    <x v="1327"/>
  </r>
  <r>
    <x v="14"/>
    <x v="26"/>
    <s v="2-Wheelers"/>
    <x v="537"/>
    <n v="3042"/>
    <x v="1328"/>
  </r>
  <r>
    <x v="14"/>
    <x v="27"/>
    <s v="2-Wheelers"/>
    <x v="538"/>
    <n v="83549"/>
    <x v="1329"/>
  </r>
  <r>
    <x v="14"/>
    <x v="23"/>
    <s v="2-Wheelers"/>
    <x v="539"/>
    <n v="30435"/>
    <x v="1330"/>
  </r>
  <r>
    <x v="14"/>
    <x v="21"/>
    <s v="2-Wheelers"/>
    <x v="62"/>
    <n v="5610"/>
    <x v="1331"/>
  </r>
  <r>
    <x v="14"/>
    <x v="6"/>
    <s v="2-Wheelers"/>
    <x v="216"/>
    <n v="8064"/>
    <x v="1332"/>
  </r>
  <r>
    <x v="14"/>
    <x v="24"/>
    <s v="2-Wheelers"/>
    <x v="540"/>
    <n v="32650"/>
    <x v="1333"/>
  </r>
  <r>
    <x v="14"/>
    <x v="28"/>
    <s v="2-Wheelers"/>
    <x v="541"/>
    <n v="91707"/>
    <x v="1334"/>
  </r>
  <r>
    <x v="14"/>
    <x v="29"/>
    <s v="2-Wheelers"/>
    <x v="542"/>
    <n v="44015"/>
    <x v="1335"/>
  </r>
  <r>
    <x v="14"/>
    <x v="7"/>
    <s v="2-Wheelers"/>
    <x v="23"/>
    <n v="590"/>
    <x v="1336"/>
  </r>
  <r>
    <x v="14"/>
    <x v="17"/>
    <s v="2-Wheelers"/>
    <x v="543"/>
    <n v="83413"/>
    <x v="1337"/>
  </r>
  <r>
    <x v="14"/>
    <x v="30"/>
    <s v="2-Wheelers"/>
    <x v="544"/>
    <n v="115725"/>
    <x v="1338"/>
  </r>
  <r>
    <x v="14"/>
    <x v="8"/>
    <s v="2-Wheelers"/>
    <x v="30"/>
    <n v="3391"/>
    <x v="1339"/>
  </r>
  <r>
    <x v="14"/>
    <x v="9"/>
    <s v="2-Wheelers"/>
    <x v="5"/>
    <n v="1291"/>
    <x v="1340"/>
  </r>
  <r>
    <x v="14"/>
    <x v="10"/>
    <s v="2-Wheelers"/>
    <x v="5"/>
    <n v="1750"/>
    <x v="1341"/>
  </r>
  <r>
    <x v="14"/>
    <x v="18"/>
    <s v="2-Wheelers"/>
    <x v="545"/>
    <n v="39143"/>
    <x v="1342"/>
  </r>
  <r>
    <x v="14"/>
    <x v="12"/>
    <s v="2-Wheelers"/>
    <x v="235"/>
    <n v="3331"/>
    <x v="1343"/>
  </r>
  <r>
    <x v="14"/>
    <x v="19"/>
    <s v="2-Wheelers"/>
    <x v="546"/>
    <n v="28256"/>
    <x v="1344"/>
  </r>
  <r>
    <x v="14"/>
    <x v="31"/>
    <s v="2-Wheelers"/>
    <x v="547"/>
    <n v="58281"/>
    <x v="1345"/>
  </r>
  <r>
    <x v="14"/>
    <x v="32"/>
    <s v="2-Wheelers"/>
    <x v="548"/>
    <n v="110740"/>
    <x v="1346"/>
  </r>
  <r>
    <x v="14"/>
    <x v="13"/>
    <s v="2-Wheelers"/>
    <x v="82"/>
    <n v="2761"/>
    <x v="1347"/>
  </r>
  <r>
    <x v="14"/>
    <x v="33"/>
    <s v="2-Wheelers"/>
    <x v="549"/>
    <n v="198411"/>
    <x v="1348"/>
  </r>
  <r>
    <x v="14"/>
    <x v="20"/>
    <s v="2-Wheelers"/>
    <x v="178"/>
    <n v="13121"/>
    <x v="1349"/>
  </r>
  <r>
    <x v="14"/>
    <x v="34"/>
    <s v="2-Wheelers"/>
    <x v="363"/>
    <n v="67878"/>
    <x v="1350"/>
  </r>
  <r>
    <x v="15"/>
    <x v="25"/>
    <s v="2-Wheelers"/>
    <x v="550"/>
    <n v="42632"/>
    <x v="1351"/>
  </r>
  <r>
    <x v="15"/>
    <x v="3"/>
    <s v="2-Wheelers"/>
    <x v="184"/>
    <n v="26803"/>
    <x v="1352"/>
  </r>
  <r>
    <x v="15"/>
    <x v="14"/>
    <s v="2-Wheelers"/>
    <x v="551"/>
    <n v="62773"/>
    <x v="1353"/>
  </r>
  <r>
    <x v="15"/>
    <x v="15"/>
    <s v="2-Wheelers"/>
    <x v="257"/>
    <n v="2086"/>
    <x v="1354"/>
  </r>
  <r>
    <x v="15"/>
    <x v="4"/>
    <s v="2-Wheelers"/>
    <x v="552"/>
    <n v="26466"/>
    <x v="1355"/>
  </r>
  <r>
    <x v="15"/>
    <x v="5"/>
    <s v="2-Wheelers"/>
    <x v="2"/>
    <n v="735"/>
    <x v="1356"/>
  </r>
  <r>
    <x v="15"/>
    <x v="16"/>
    <s v="2-Wheelers"/>
    <x v="553"/>
    <n v="30654"/>
    <x v="1357"/>
  </r>
  <r>
    <x v="15"/>
    <x v="26"/>
    <s v="2-Wheelers"/>
    <x v="554"/>
    <n v="2801"/>
    <x v="1358"/>
  </r>
  <r>
    <x v="15"/>
    <x v="27"/>
    <s v="2-Wheelers"/>
    <x v="555"/>
    <n v="83341"/>
    <x v="1359"/>
  </r>
  <r>
    <x v="15"/>
    <x v="23"/>
    <s v="2-Wheelers"/>
    <x v="236"/>
    <n v="30657"/>
    <x v="1360"/>
  </r>
  <r>
    <x v="15"/>
    <x v="21"/>
    <s v="2-Wheelers"/>
    <x v="91"/>
    <n v="5377"/>
    <x v="1361"/>
  </r>
  <r>
    <x v="15"/>
    <x v="6"/>
    <s v="2-Wheelers"/>
    <x v="556"/>
    <n v="8717"/>
    <x v="1362"/>
  </r>
  <r>
    <x v="15"/>
    <x v="24"/>
    <s v="2-Wheelers"/>
    <x v="557"/>
    <n v="32122"/>
    <x v="1363"/>
  </r>
  <r>
    <x v="15"/>
    <x v="28"/>
    <s v="2-Wheelers"/>
    <x v="558"/>
    <n v="77333"/>
    <x v="1364"/>
  </r>
  <r>
    <x v="15"/>
    <x v="29"/>
    <s v="2-Wheelers"/>
    <x v="559"/>
    <n v="37691"/>
    <x v="1365"/>
  </r>
  <r>
    <x v="15"/>
    <x v="17"/>
    <s v="2-Wheelers"/>
    <x v="560"/>
    <n v="81579"/>
    <x v="1366"/>
  </r>
  <r>
    <x v="15"/>
    <x v="30"/>
    <s v="2-Wheelers"/>
    <x v="561"/>
    <n v="111895"/>
    <x v="1367"/>
  </r>
  <r>
    <x v="15"/>
    <x v="8"/>
    <s v="2-Wheelers"/>
    <x v="82"/>
    <n v="4103"/>
    <x v="1368"/>
  </r>
  <r>
    <x v="15"/>
    <x v="9"/>
    <s v="2-Wheelers"/>
    <x v="9"/>
    <n v="1363"/>
    <x v="1369"/>
  </r>
  <r>
    <x v="15"/>
    <x v="18"/>
    <s v="2-Wheelers"/>
    <x v="562"/>
    <n v="32549"/>
    <x v="1370"/>
  </r>
  <r>
    <x v="15"/>
    <x v="12"/>
    <s v="2-Wheelers"/>
    <x v="28"/>
    <n v="3298"/>
    <x v="1371"/>
  </r>
  <r>
    <x v="15"/>
    <x v="19"/>
    <s v="2-Wheelers"/>
    <x v="563"/>
    <n v="27082"/>
    <x v="1372"/>
  </r>
  <r>
    <x v="15"/>
    <x v="31"/>
    <s v="2-Wheelers"/>
    <x v="564"/>
    <n v="63752"/>
    <x v="1373"/>
  </r>
  <r>
    <x v="15"/>
    <x v="32"/>
    <s v="2-Wheelers"/>
    <x v="565"/>
    <n v="103800"/>
    <x v="1374"/>
  </r>
  <r>
    <x v="15"/>
    <x v="13"/>
    <s v="2-Wheelers"/>
    <x v="5"/>
    <n v="2632"/>
    <x v="1375"/>
  </r>
  <r>
    <x v="15"/>
    <x v="33"/>
    <s v="2-Wheelers"/>
    <x v="566"/>
    <n v="153826"/>
    <x v="1376"/>
  </r>
  <r>
    <x v="15"/>
    <x v="20"/>
    <s v="2-Wheelers"/>
    <x v="567"/>
    <n v="12603"/>
    <x v="1377"/>
  </r>
  <r>
    <x v="15"/>
    <x v="34"/>
    <s v="2-Wheelers"/>
    <x v="568"/>
    <n v="62610"/>
    <x v="1378"/>
  </r>
  <r>
    <x v="16"/>
    <x v="25"/>
    <s v="2-Wheelers"/>
    <x v="569"/>
    <n v="54365"/>
    <x v="1379"/>
  </r>
  <r>
    <x v="16"/>
    <x v="3"/>
    <s v="2-Wheelers"/>
    <x v="96"/>
    <n v="27466"/>
    <x v="1380"/>
  </r>
  <r>
    <x v="16"/>
    <x v="14"/>
    <s v="2-Wheelers"/>
    <x v="570"/>
    <n v="64565"/>
    <x v="1381"/>
  </r>
  <r>
    <x v="16"/>
    <x v="15"/>
    <s v="2-Wheelers"/>
    <x v="76"/>
    <n v="1896"/>
    <x v="1382"/>
  </r>
  <r>
    <x v="16"/>
    <x v="4"/>
    <s v="2-Wheelers"/>
    <x v="252"/>
    <n v="23146"/>
    <x v="1383"/>
  </r>
  <r>
    <x v="16"/>
    <x v="5"/>
    <s v="2-Wheelers"/>
    <x v="24"/>
    <n v="742"/>
    <x v="1384"/>
  </r>
  <r>
    <x v="16"/>
    <x v="16"/>
    <s v="2-Wheelers"/>
    <x v="571"/>
    <n v="31869"/>
    <x v="1385"/>
  </r>
  <r>
    <x v="16"/>
    <x v="26"/>
    <s v="2-Wheelers"/>
    <x v="373"/>
    <n v="4503"/>
    <x v="1386"/>
  </r>
  <r>
    <x v="16"/>
    <x v="27"/>
    <s v="2-Wheelers"/>
    <x v="572"/>
    <n v="74982"/>
    <x v="1387"/>
  </r>
  <r>
    <x v="16"/>
    <x v="23"/>
    <s v="2-Wheelers"/>
    <x v="573"/>
    <n v="33336"/>
    <x v="1388"/>
  </r>
  <r>
    <x v="16"/>
    <x v="21"/>
    <s v="2-Wheelers"/>
    <x v="76"/>
    <n v="5281"/>
    <x v="1389"/>
  </r>
  <r>
    <x v="16"/>
    <x v="6"/>
    <s v="2-Wheelers"/>
    <x v="156"/>
    <n v="9131"/>
    <x v="1390"/>
  </r>
  <r>
    <x v="16"/>
    <x v="24"/>
    <s v="2-Wheelers"/>
    <x v="574"/>
    <n v="25332"/>
    <x v="1391"/>
  </r>
  <r>
    <x v="16"/>
    <x v="28"/>
    <s v="2-Wheelers"/>
    <x v="575"/>
    <n v="88611"/>
    <x v="1392"/>
  </r>
  <r>
    <x v="16"/>
    <x v="29"/>
    <s v="2-Wheelers"/>
    <x v="576"/>
    <n v="50954"/>
    <x v="1393"/>
  </r>
  <r>
    <x v="16"/>
    <x v="17"/>
    <s v="2-Wheelers"/>
    <x v="577"/>
    <n v="98165"/>
    <x v="1394"/>
  </r>
  <r>
    <x v="16"/>
    <x v="30"/>
    <s v="2-Wheelers"/>
    <x v="578"/>
    <n v="118886"/>
    <x v="1395"/>
  </r>
  <r>
    <x v="16"/>
    <x v="8"/>
    <s v="2-Wheelers"/>
    <x v="7"/>
    <n v="3647"/>
    <x v="1396"/>
  </r>
  <r>
    <x v="16"/>
    <x v="9"/>
    <s v="2-Wheelers"/>
    <x v="5"/>
    <n v="1734"/>
    <x v="1397"/>
  </r>
  <r>
    <x v="16"/>
    <x v="10"/>
    <s v="2-Wheelers"/>
    <x v="24"/>
    <n v="2062"/>
    <x v="1398"/>
  </r>
  <r>
    <x v="16"/>
    <x v="18"/>
    <s v="2-Wheelers"/>
    <x v="579"/>
    <n v="30540"/>
    <x v="1399"/>
  </r>
  <r>
    <x v="16"/>
    <x v="12"/>
    <s v="2-Wheelers"/>
    <x v="104"/>
    <n v="3810"/>
    <x v="1400"/>
  </r>
  <r>
    <x v="16"/>
    <x v="19"/>
    <s v="2-Wheelers"/>
    <x v="580"/>
    <n v="32591"/>
    <x v="1401"/>
  </r>
  <r>
    <x v="16"/>
    <x v="31"/>
    <s v="2-Wheelers"/>
    <x v="581"/>
    <n v="60191"/>
    <x v="1402"/>
  </r>
  <r>
    <x v="16"/>
    <x v="32"/>
    <s v="2-Wheelers"/>
    <x v="582"/>
    <n v="120312"/>
    <x v="1403"/>
  </r>
  <r>
    <x v="16"/>
    <x v="13"/>
    <s v="2-Wheelers"/>
    <x v="23"/>
    <n v="2643"/>
    <x v="1404"/>
  </r>
  <r>
    <x v="16"/>
    <x v="33"/>
    <s v="2-Wheelers"/>
    <x v="583"/>
    <n v="131703"/>
    <x v="1405"/>
  </r>
  <r>
    <x v="16"/>
    <x v="20"/>
    <s v="2-Wheelers"/>
    <x v="323"/>
    <n v="12711"/>
    <x v="1406"/>
  </r>
  <r>
    <x v="16"/>
    <x v="34"/>
    <s v="2-Wheelers"/>
    <x v="584"/>
    <n v="62200"/>
    <x v="1407"/>
  </r>
  <r>
    <x v="17"/>
    <x v="25"/>
    <s v="2-Wheelers"/>
    <x v="585"/>
    <n v="52804"/>
    <x v="1408"/>
  </r>
  <r>
    <x v="17"/>
    <x v="3"/>
    <s v="2-Wheelers"/>
    <x v="586"/>
    <n v="31729"/>
    <x v="1409"/>
  </r>
  <r>
    <x v="17"/>
    <x v="14"/>
    <s v="2-Wheelers"/>
    <x v="587"/>
    <n v="54364"/>
    <x v="1410"/>
  </r>
  <r>
    <x v="17"/>
    <x v="15"/>
    <s v="2-Wheelers"/>
    <x v="588"/>
    <n v="1929"/>
    <x v="1411"/>
  </r>
  <r>
    <x v="17"/>
    <x v="4"/>
    <s v="2-Wheelers"/>
    <x v="589"/>
    <n v="23465"/>
    <x v="1412"/>
  </r>
  <r>
    <x v="17"/>
    <x v="5"/>
    <s v="2-Wheelers"/>
    <x v="7"/>
    <n v="629"/>
    <x v="1413"/>
  </r>
  <r>
    <x v="17"/>
    <x v="16"/>
    <s v="2-Wheelers"/>
    <x v="590"/>
    <n v="25409"/>
    <x v="1414"/>
  </r>
  <r>
    <x v="17"/>
    <x v="26"/>
    <s v="2-Wheelers"/>
    <x v="591"/>
    <n v="4078"/>
    <x v="1415"/>
  </r>
  <r>
    <x v="17"/>
    <x v="27"/>
    <s v="2-Wheelers"/>
    <x v="592"/>
    <n v="77920"/>
    <x v="1416"/>
  </r>
  <r>
    <x v="17"/>
    <x v="23"/>
    <s v="2-Wheelers"/>
    <x v="593"/>
    <n v="25832"/>
    <x v="1417"/>
  </r>
  <r>
    <x v="17"/>
    <x v="21"/>
    <s v="2-Wheelers"/>
    <x v="357"/>
    <n v="4101"/>
    <x v="1418"/>
  </r>
  <r>
    <x v="17"/>
    <x v="6"/>
    <s v="2-Wheelers"/>
    <x v="103"/>
    <n v="8320"/>
    <x v="1419"/>
  </r>
  <r>
    <x v="17"/>
    <x v="24"/>
    <s v="2-Wheelers"/>
    <x v="212"/>
    <n v="23758"/>
    <x v="1420"/>
  </r>
  <r>
    <x v="17"/>
    <x v="28"/>
    <s v="2-Wheelers"/>
    <x v="594"/>
    <n v="87981"/>
    <x v="1421"/>
  </r>
  <r>
    <x v="17"/>
    <x v="29"/>
    <s v="2-Wheelers"/>
    <x v="595"/>
    <n v="53877"/>
    <x v="1422"/>
  </r>
  <r>
    <x v="17"/>
    <x v="17"/>
    <s v="2-Wheelers"/>
    <x v="569"/>
    <n v="53245"/>
    <x v="1423"/>
  </r>
  <r>
    <x v="17"/>
    <x v="30"/>
    <s v="2-Wheelers"/>
    <x v="596"/>
    <n v="122642"/>
    <x v="1424"/>
  </r>
  <r>
    <x v="17"/>
    <x v="10"/>
    <s v="2-Wheelers"/>
    <x v="4"/>
    <n v="1568"/>
    <x v="1425"/>
  </r>
  <r>
    <x v="17"/>
    <x v="18"/>
    <s v="2-Wheelers"/>
    <x v="597"/>
    <n v="36139"/>
    <x v="1426"/>
  </r>
  <r>
    <x v="17"/>
    <x v="12"/>
    <s v="2-Wheelers"/>
    <x v="247"/>
    <n v="3772"/>
    <x v="1427"/>
  </r>
  <r>
    <x v="17"/>
    <x v="19"/>
    <s v="2-Wheelers"/>
    <x v="396"/>
    <n v="27407"/>
    <x v="1428"/>
  </r>
  <r>
    <x v="17"/>
    <x v="31"/>
    <s v="2-Wheelers"/>
    <x v="598"/>
    <n v="53951"/>
    <x v="1429"/>
  </r>
  <r>
    <x v="17"/>
    <x v="32"/>
    <s v="2-Wheelers"/>
    <x v="599"/>
    <n v="121791"/>
    <x v="1430"/>
  </r>
  <r>
    <x v="17"/>
    <x v="13"/>
    <s v="2-Wheelers"/>
    <x v="40"/>
    <n v="3842"/>
    <x v="1431"/>
  </r>
  <r>
    <x v="17"/>
    <x v="33"/>
    <s v="2-Wheelers"/>
    <x v="600"/>
    <n v="97293"/>
    <x v="1432"/>
  </r>
  <r>
    <x v="17"/>
    <x v="20"/>
    <s v="2-Wheelers"/>
    <x v="601"/>
    <n v="9325"/>
    <x v="1433"/>
  </r>
  <r>
    <x v="17"/>
    <x v="34"/>
    <s v="2-Wheelers"/>
    <x v="602"/>
    <n v="64255"/>
    <x v="1434"/>
  </r>
  <r>
    <x v="18"/>
    <x v="25"/>
    <s v="2-Wheelers"/>
    <x v="542"/>
    <n v="74374"/>
    <x v="1435"/>
  </r>
  <r>
    <x v="18"/>
    <x v="3"/>
    <s v="2-Wheelers"/>
    <x v="453"/>
    <n v="38033"/>
    <x v="1436"/>
  </r>
  <r>
    <x v="18"/>
    <x v="14"/>
    <s v="2-Wheelers"/>
    <x v="603"/>
    <n v="88895"/>
    <x v="1437"/>
  </r>
  <r>
    <x v="18"/>
    <x v="15"/>
    <s v="2-Wheelers"/>
    <x v="604"/>
    <n v="3103"/>
    <x v="1438"/>
  </r>
  <r>
    <x v="18"/>
    <x v="4"/>
    <s v="2-Wheelers"/>
    <x v="605"/>
    <n v="57951"/>
    <x v="1439"/>
  </r>
  <r>
    <x v="18"/>
    <x v="5"/>
    <s v="2-Wheelers"/>
    <x v="13"/>
    <n v="619"/>
    <x v="559"/>
  </r>
  <r>
    <x v="18"/>
    <x v="16"/>
    <s v="2-Wheelers"/>
    <x v="606"/>
    <n v="50702"/>
    <x v="1440"/>
  </r>
  <r>
    <x v="18"/>
    <x v="26"/>
    <s v="2-Wheelers"/>
    <x v="607"/>
    <n v="6241"/>
    <x v="1441"/>
  </r>
  <r>
    <x v="18"/>
    <x v="27"/>
    <s v="2-Wheelers"/>
    <x v="608"/>
    <n v="115540"/>
    <x v="1442"/>
  </r>
  <r>
    <x v="18"/>
    <x v="23"/>
    <s v="2-Wheelers"/>
    <x v="609"/>
    <n v="38921"/>
    <x v="1443"/>
  </r>
  <r>
    <x v="18"/>
    <x v="21"/>
    <s v="2-Wheelers"/>
    <x v="74"/>
    <n v="5548"/>
    <x v="1444"/>
  </r>
  <r>
    <x v="18"/>
    <x v="6"/>
    <s v="2-Wheelers"/>
    <x v="125"/>
    <n v="9184"/>
    <x v="1445"/>
  </r>
  <r>
    <x v="18"/>
    <x v="24"/>
    <s v="2-Wheelers"/>
    <x v="610"/>
    <n v="50073"/>
    <x v="1446"/>
  </r>
  <r>
    <x v="18"/>
    <x v="28"/>
    <s v="2-Wheelers"/>
    <x v="611"/>
    <n v="117015"/>
    <x v="1447"/>
  </r>
  <r>
    <x v="18"/>
    <x v="29"/>
    <s v="2-Wheelers"/>
    <x v="612"/>
    <n v="44021"/>
    <x v="1448"/>
  </r>
  <r>
    <x v="18"/>
    <x v="17"/>
    <s v="2-Wheelers"/>
    <x v="613"/>
    <n v="137210"/>
    <x v="1449"/>
  </r>
  <r>
    <x v="18"/>
    <x v="30"/>
    <s v="2-Wheelers"/>
    <x v="614"/>
    <n v="189870"/>
    <x v="1450"/>
  </r>
  <r>
    <x v="18"/>
    <x v="8"/>
    <s v="2-Wheelers"/>
    <x v="4"/>
    <n v="2532"/>
    <x v="1451"/>
  </r>
  <r>
    <x v="18"/>
    <x v="9"/>
    <s v="2-Wheelers"/>
    <x v="13"/>
    <n v="1558"/>
    <x v="1452"/>
  </r>
  <r>
    <x v="18"/>
    <x v="10"/>
    <s v="2-Wheelers"/>
    <x v="9"/>
    <n v="1638"/>
    <x v="1453"/>
  </r>
  <r>
    <x v="18"/>
    <x v="18"/>
    <s v="2-Wheelers"/>
    <x v="615"/>
    <n v="72161"/>
    <x v="1454"/>
  </r>
  <r>
    <x v="18"/>
    <x v="12"/>
    <s v="2-Wheelers"/>
    <x v="616"/>
    <n v="3564"/>
    <x v="1455"/>
  </r>
  <r>
    <x v="18"/>
    <x v="19"/>
    <s v="2-Wheelers"/>
    <x v="617"/>
    <n v="37265"/>
    <x v="1456"/>
  </r>
  <r>
    <x v="18"/>
    <x v="31"/>
    <s v="2-Wheelers"/>
    <x v="618"/>
    <n v="133585"/>
    <x v="1457"/>
  </r>
  <r>
    <x v="18"/>
    <x v="32"/>
    <s v="2-Wheelers"/>
    <x v="619"/>
    <n v="111507"/>
    <x v="1458"/>
  </r>
  <r>
    <x v="18"/>
    <x v="13"/>
    <s v="2-Wheelers"/>
    <x v="30"/>
    <n v="3431"/>
    <x v="1459"/>
  </r>
  <r>
    <x v="18"/>
    <x v="33"/>
    <s v="2-Wheelers"/>
    <x v="620"/>
    <n v="258110"/>
    <x v="1460"/>
  </r>
  <r>
    <x v="18"/>
    <x v="20"/>
    <s v="2-Wheelers"/>
    <x v="621"/>
    <n v="19532"/>
    <x v="1461"/>
  </r>
  <r>
    <x v="18"/>
    <x v="34"/>
    <s v="2-Wheelers"/>
    <x v="300"/>
    <n v="50676"/>
    <x v="1462"/>
  </r>
  <r>
    <x v="19"/>
    <x v="1"/>
    <s v="2-Wheelers"/>
    <x v="24"/>
    <n v="405"/>
    <x v="1463"/>
  </r>
  <r>
    <x v="19"/>
    <x v="25"/>
    <s v="2-Wheelers"/>
    <x v="622"/>
    <n v="69695"/>
    <x v="1464"/>
  </r>
  <r>
    <x v="19"/>
    <x v="3"/>
    <s v="2-Wheelers"/>
    <x v="146"/>
    <n v="32542"/>
    <x v="1465"/>
  </r>
  <r>
    <x v="19"/>
    <x v="14"/>
    <s v="2-Wheelers"/>
    <x v="623"/>
    <n v="110759"/>
    <x v="1466"/>
  </r>
  <r>
    <x v="19"/>
    <x v="15"/>
    <s v="2-Wheelers"/>
    <x v="63"/>
    <n v="1727"/>
    <x v="1467"/>
  </r>
  <r>
    <x v="19"/>
    <x v="4"/>
    <s v="2-Wheelers"/>
    <x v="624"/>
    <n v="42575"/>
    <x v="1468"/>
  </r>
  <r>
    <x v="19"/>
    <x v="5"/>
    <s v="2-Wheelers"/>
    <x v="23"/>
    <n v="1290"/>
    <x v="1469"/>
  </r>
  <r>
    <x v="19"/>
    <x v="16"/>
    <s v="2-Wheelers"/>
    <x v="625"/>
    <n v="41689"/>
    <x v="1470"/>
  </r>
  <r>
    <x v="19"/>
    <x v="26"/>
    <s v="2-Wheelers"/>
    <x v="194"/>
    <n v="5285"/>
    <x v="1471"/>
  </r>
  <r>
    <x v="19"/>
    <x v="27"/>
    <s v="2-Wheelers"/>
    <x v="626"/>
    <n v="165828"/>
    <x v="1472"/>
  </r>
  <r>
    <x v="19"/>
    <x v="23"/>
    <s v="2-Wheelers"/>
    <x v="627"/>
    <n v="58469"/>
    <x v="1473"/>
  </r>
  <r>
    <x v="19"/>
    <x v="21"/>
    <s v="2-Wheelers"/>
    <x v="264"/>
    <n v="9181"/>
    <x v="1474"/>
  </r>
  <r>
    <x v="19"/>
    <x v="6"/>
    <s v="2-Wheelers"/>
    <x v="453"/>
    <n v="4656"/>
    <x v="1475"/>
  </r>
  <r>
    <x v="19"/>
    <x v="24"/>
    <s v="2-Wheelers"/>
    <x v="628"/>
    <n v="40248"/>
    <x v="1476"/>
  </r>
  <r>
    <x v="19"/>
    <x v="28"/>
    <s v="2-Wheelers"/>
    <x v="629"/>
    <n v="109695"/>
    <x v="1477"/>
  </r>
  <r>
    <x v="19"/>
    <x v="29"/>
    <s v="2-Wheelers"/>
    <x v="630"/>
    <n v="40561"/>
    <x v="1478"/>
  </r>
  <r>
    <x v="19"/>
    <x v="17"/>
    <s v="2-Wheelers"/>
    <x v="631"/>
    <n v="130285"/>
    <x v="1479"/>
  </r>
  <r>
    <x v="19"/>
    <x v="30"/>
    <s v="2-Wheelers"/>
    <x v="632"/>
    <n v="204988"/>
    <x v="1480"/>
  </r>
  <r>
    <x v="19"/>
    <x v="8"/>
    <s v="2-Wheelers"/>
    <x v="5"/>
    <n v="5529"/>
    <x v="1481"/>
  </r>
  <r>
    <x v="19"/>
    <x v="9"/>
    <s v="2-Wheelers"/>
    <x v="9"/>
    <n v="1438"/>
    <x v="1482"/>
  </r>
  <r>
    <x v="19"/>
    <x v="10"/>
    <s v="2-Wheelers"/>
    <x v="7"/>
    <n v="1542"/>
    <x v="1483"/>
  </r>
  <r>
    <x v="19"/>
    <x v="18"/>
    <s v="2-Wheelers"/>
    <x v="633"/>
    <n v="38593"/>
    <x v="1484"/>
  </r>
  <r>
    <x v="19"/>
    <x v="12"/>
    <s v="2-Wheelers"/>
    <x v="70"/>
    <n v="3002"/>
    <x v="1485"/>
  </r>
  <r>
    <x v="19"/>
    <x v="19"/>
    <s v="2-Wheelers"/>
    <x v="634"/>
    <n v="46873"/>
    <x v="1486"/>
  </r>
  <r>
    <x v="19"/>
    <x v="31"/>
    <s v="2-Wheelers"/>
    <x v="635"/>
    <n v="158463"/>
    <x v="1487"/>
  </r>
  <r>
    <x v="19"/>
    <x v="32"/>
    <s v="2-Wheelers"/>
    <x v="636"/>
    <n v="120109"/>
    <x v="1488"/>
  </r>
  <r>
    <x v="19"/>
    <x v="13"/>
    <s v="2-Wheelers"/>
    <x v="26"/>
    <n v="3427"/>
    <x v="1489"/>
  </r>
  <r>
    <x v="19"/>
    <x v="33"/>
    <s v="2-Wheelers"/>
    <x v="637"/>
    <n v="279169"/>
    <x v="1490"/>
  </r>
  <r>
    <x v="19"/>
    <x v="20"/>
    <s v="2-Wheelers"/>
    <x v="638"/>
    <n v="25037"/>
    <x v="1491"/>
  </r>
  <r>
    <x v="19"/>
    <x v="34"/>
    <s v="2-Wheelers"/>
    <x v="639"/>
    <n v="100516"/>
    <x v="1492"/>
  </r>
  <r>
    <x v="20"/>
    <x v="1"/>
    <s v="2-Wheelers"/>
    <x v="16"/>
    <n v="397"/>
    <x v="1493"/>
  </r>
  <r>
    <x v="20"/>
    <x v="25"/>
    <s v="2-Wheelers"/>
    <x v="640"/>
    <n v="47327"/>
    <x v="1494"/>
  </r>
  <r>
    <x v="20"/>
    <x v="3"/>
    <s v="2-Wheelers"/>
    <x v="641"/>
    <n v="34737"/>
    <x v="1495"/>
  </r>
  <r>
    <x v="20"/>
    <x v="14"/>
    <s v="2-Wheelers"/>
    <x v="642"/>
    <n v="60432"/>
    <x v="1496"/>
  </r>
  <r>
    <x v="20"/>
    <x v="15"/>
    <s v="2-Wheelers"/>
    <x v="166"/>
    <n v="1454"/>
    <x v="1497"/>
  </r>
  <r>
    <x v="20"/>
    <x v="4"/>
    <s v="2-Wheelers"/>
    <x v="643"/>
    <n v="26359"/>
    <x v="1498"/>
  </r>
  <r>
    <x v="20"/>
    <x v="5"/>
    <s v="2-Wheelers"/>
    <x v="48"/>
    <n v="1112"/>
    <x v="1499"/>
  </r>
  <r>
    <x v="20"/>
    <x v="16"/>
    <s v="2-Wheelers"/>
    <x v="644"/>
    <n v="21773"/>
    <x v="1500"/>
  </r>
  <r>
    <x v="20"/>
    <x v="26"/>
    <s v="2-Wheelers"/>
    <x v="645"/>
    <n v="4983"/>
    <x v="1501"/>
  </r>
  <r>
    <x v="20"/>
    <x v="27"/>
    <s v="2-Wheelers"/>
    <x v="646"/>
    <n v="107138"/>
    <x v="1502"/>
  </r>
  <r>
    <x v="20"/>
    <x v="23"/>
    <s v="2-Wheelers"/>
    <x v="251"/>
    <n v="37571"/>
    <x v="1503"/>
  </r>
  <r>
    <x v="20"/>
    <x v="21"/>
    <s v="2-Wheelers"/>
    <x v="647"/>
    <n v="6751"/>
    <x v="1504"/>
  </r>
  <r>
    <x v="20"/>
    <x v="6"/>
    <s v="2-Wheelers"/>
    <x v="164"/>
    <n v="3943"/>
    <x v="1505"/>
  </r>
  <r>
    <x v="20"/>
    <x v="24"/>
    <s v="2-Wheelers"/>
    <x v="648"/>
    <n v="27130"/>
    <x v="1506"/>
  </r>
  <r>
    <x v="20"/>
    <x v="28"/>
    <s v="2-Wheelers"/>
    <x v="649"/>
    <n v="75110"/>
    <x v="1507"/>
  </r>
  <r>
    <x v="20"/>
    <x v="29"/>
    <s v="2-Wheelers"/>
    <x v="650"/>
    <n v="40445"/>
    <x v="1508"/>
  </r>
  <r>
    <x v="20"/>
    <x v="17"/>
    <s v="2-Wheelers"/>
    <x v="651"/>
    <n v="64980"/>
    <x v="1509"/>
  </r>
  <r>
    <x v="20"/>
    <x v="30"/>
    <s v="2-Wheelers"/>
    <x v="652"/>
    <n v="136534"/>
    <x v="1510"/>
  </r>
  <r>
    <x v="20"/>
    <x v="8"/>
    <s v="2-Wheelers"/>
    <x v="139"/>
    <n v="4150"/>
    <x v="1511"/>
  </r>
  <r>
    <x v="20"/>
    <x v="10"/>
    <s v="2-Wheelers"/>
    <x v="44"/>
    <n v="1792"/>
    <x v="1512"/>
  </r>
  <r>
    <x v="20"/>
    <x v="18"/>
    <s v="2-Wheelers"/>
    <x v="653"/>
    <n v="38217"/>
    <x v="1513"/>
  </r>
  <r>
    <x v="20"/>
    <x v="12"/>
    <s v="2-Wheelers"/>
    <x v="188"/>
    <n v="2396"/>
    <x v="1514"/>
  </r>
  <r>
    <x v="20"/>
    <x v="19"/>
    <s v="2-Wheelers"/>
    <x v="467"/>
    <n v="35992"/>
    <x v="1515"/>
  </r>
  <r>
    <x v="20"/>
    <x v="31"/>
    <s v="2-Wheelers"/>
    <x v="654"/>
    <n v="57108"/>
    <x v="1516"/>
  </r>
  <r>
    <x v="20"/>
    <x v="32"/>
    <s v="2-Wheelers"/>
    <x v="655"/>
    <n v="77848"/>
    <x v="1517"/>
  </r>
  <r>
    <x v="20"/>
    <x v="13"/>
    <s v="2-Wheelers"/>
    <x v="167"/>
    <n v="3393"/>
    <x v="1518"/>
  </r>
  <r>
    <x v="20"/>
    <x v="33"/>
    <s v="2-Wheelers"/>
    <x v="656"/>
    <n v="134747"/>
    <x v="1519"/>
  </r>
  <r>
    <x v="20"/>
    <x v="20"/>
    <s v="2-Wheelers"/>
    <x v="657"/>
    <n v="10627"/>
    <x v="1520"/>
  </r>
  <r>
    <x v="20"/>
    <x v="34"/>
    <s v="2-Wheelers"/>
    <x v="658"/>
    <n v="69018"/>
    <x v="1521"/>
  </r>
  <r>
    <x v="21"/>
    <x v="25"/>
    <s v="2-Wheelers"/>
    <x v="659"/>
    <n v="49537"/>
    <x v="1522"/>
  </r>
  <r>
    <x v="21"/>
    <x v="3"/>
    <s v="2-Wheelers"/>
    <x v="208"/>
    <n v="41897"/>
    <x v="1523"/>
  </r>
  <r>
    <x v="21"/>
    <x v="14"/>
    <s v="2-Wheelers"/>
    <x v="642"/>
    <n v="63994"/>
    <x v="1524"/>
  </r>
  <r>
    <x v="21"/>
    <x v="15"/>
    <s v="2-Wheelers"/>
    <x v="322"/>
    <n v="1977"/>
    <x v="1525"/>
  </r>
  <r>
    <x v="21"/>
    <x v="4"/>
    <s v="2-Wheelers"/>
    <x v="660"/>
    <n v="35000"/>
    <x v="1526"/>
  </r>
  <r>
    <x v="21"/>
    <x v="5"/>
    <s v="2-Wheelers"/>
    <x v="2"/>
    <n v="698"/>
    <x v="1527"/>
  </r>
  <r>
    <x v="21"/>
    <x v="16"/>
    <s v="2-Wheelers"/>
    <x v="661"/>
    <n v="35973"/>
    <x v="1528"/>
  </r>
  <r>
    <x v="21"/>
    <x v="26"/>
    <s v="2-Wheelers"/>
    <x v="202"/>
    <n v="4457"/>
    <x v="1529"/>
  </r>
  <r>
    <x v="21"/>
    <x v="27"/>
    <s v="2-Wheelers"/>
    <x v="662"/>
    <n v="70897"/>
    <x v="1530"/>
  </r>
  <r>
    <x v="21"/>
    <x v="23"/>
    <s v="2-Wheelers"/>
    <x v="663"/>
    <n v="29990"/>
    <x v="1531"/>
  </r>
  <r>
    <x v="21"/>
    <x v="21"/>
    <s v="2-Wheelers"/>
    <x v="46"/>
    <n v="4421"/>
    <x v="1532"/>
  </r>
  <r>
    <x v="21"/>
    <x v="6"/>
    <s v="2-Wheelers"/>
    <x v="664"/>
    <n v="3934"/>
    <x v="1533"/>
  </r>
  <r>
    <x v="21"/>
    <x v="24"/>
    <s v="2-Wheelers"/>
    <x v="665"/>
    <n v="27267"/>
    <x v="1534"/>
  </r>
  <r>
    <x v="21"/>
    <x v="28"/>
    <s v="2-Wheelers"/>
    <x v="666"/>
    <n v="94898"/>
    <x v="1535"/>
  </r>
  <r>
    <x v="21"/>
    <x v="29"/>
    <s v="2-Wheelers"/>
    <x v="667"/>
    <n v="43110"/>
    <x v="1536"/>
  </r>
  <r>
    <x v="21"/>
    <x v="17"/>
    <s v="2-Wheelers"/>
    <x v="668"/>
    <n v="80312"/>
    <x v="1537"/>
  </r>
  <r>
    <x v="21"/>
    <x v="30"/>
    <s v="2-Wheelers"/>
    <x v="669"/>
    <n v="148279"/>
    <x v="1538"/>
  </r>
  <r>
    <x v="21"/>
    <x v="8"/>
    <s v="2-Wheelers"/>
    <x v="22"/>
    <n v="3158"/>
    <x v="1539"/>
  </r>
  <r>
    <x v="21"/>
    <x v="9"/>
    <s v="2-Wheelers"/>
    <x v="4"/>
    <n v="1372"/>
    <x v="1540"/>
  </r>
  <r>
    <x v="21"/>
    <x v="10"/>
    <s v="2-Wheelers"/>
    <x v="16"/>
    <n v="1599"/>
    <x v="1541"/>
  </r>
  <r>
    <x v="21"/>
    <x v="18"/>
    <s v="2-Wheelers"/>
    <x v="670"/>
    <n v="47973"/>
    <x v="1542"/>
  </r>
  <r>
    <x v="21"/>
    <x v="12"/>
    <s v="2-Wheelers"/>
    <x v="52"/>
    <n v="4395"/>
    <x v="1543"/>
  </r>
  <r>
    <x v="21"/>
    <x v="19"/>
    <s v="2-Wheelers"/>
    <x v="396"/>
    <n v="33117"/>
    <x v="1544"/>
  </r>
  <r>
    <x v="21"/>
    <x v="31"/>
    <s v="2-Wheelers"/>
    <x v="671"/>
    <n v="62966"/>
    <x v="1545"/>
  </r>
  <r>
    <x v="21"/>
    <x v="32"/>
    <s v="2-Wheelers"/>
    <x v="672"/>
    <n v="135769"/>
    <x v="1546"/>
  </r>
  <r>
    <x v="21"/>
    <x v="13"/>
    <s v="2-Wheelers"/>
    <x v="7"/>
    <n v="2766"/>
    <x v="1547"/>
  </r>
  <r>
    <x v="21"/>
    <x v="33"/>
    <s v="2-Wheelers"/>
    <x v="673"/>
    <n v="171721"/>
    <x v="1548"/>
  </r>
  <r>
    <x v="21"/>
    <x v="20"/>
    <s v="2-Wheelers"/>
    <x v="674"/>
    <n v="12862"/>
    <x v="1549"/>
  </r>
  <r>
    <x v="21"/>
    <x v="34"/>
    <s v="2-Wheelers"/>
    <x v="675"/>
    <n v="52431"/>
    <x v="1550"/>
  </r>
  <r>
    <x v="22"/>
    <x v="25"/>
    <s v="2-Wheelers"/>
    <x v="676"/>
    <n v="51810"/>
    <x v="1551"/>
  </r>
  <r>
    <x v="22"/>
    <x v="3"/>
    <s v="2-Wheelers"/>
    <x v="31"/>
    <n v="36795"/>
    <x v="1552"/>
  </r>
  <r>
    <x v="22"/>
    <x v="14"/>
    <s v="2-Wheelers"/>
    <x v="677"/>
    <n v="77926"/>
    <x v="1553"/>
  </r>
  <r>
    <x v="22"/>
    <x v="15"/>
    <s v="2-Wheelers"/>
    <x v="233"/>
    <n v="955"/>
    <x v="1554"/>
  </r>
  <r>
    <x v="22"/>
    <x v="4"/>
    <s v="2-Wheelers"/>
    <x v="678"/>
    <n v="30804"/>
    <x v="1555"/>
  </r>
  <r>
    <x v="22"/>
    <x v="5"/>
    <s v="2-Wheelers"/>
    <x v="18"/>
    <n v="777"/>
    <x v="1556"/>
  </r>
  <r>
    <x v="22"/>
    <x v="16"/>
    <s v="2-Wheelers"/>
    <x v="679"/>
    <n v="29396"/>
    <x v="1557"/>
  </r>
  <r>
    <x v="22"/>
    <x v="26"/>
    <s v="2-Wheelers"/>
    <x v="680"/>
    <n v="3919"/>
    <x v="1558"/>
  </r>
  <r>
    <x v="22"/>
    <x v="27"/>
    <s v="2-Wheelers"/>
    <x v="681"/>
    <n v="85424"/>
    <x v="1559"/>
  </r>
  <r>
    <x v="22"/>
    <x v="23"/>
    <s v="2-Wheelers"/>
    <x v="682"/>
    <n v="31279"/>
    <x v="1560"/>
  </r>
  <r>
    <x v="22"/>
    <x v="21"/>
    <s v="2-Wheelers"/>
    <x v="191"/>
    <n v="4784"/>
    <x v="1561"/>
  </r>
  <r>
    <x v="22"/>
    <x v="6"/>
    <s v="2-Wheelers"/>
    <x v="362"/>
    <n v="4868"/>
    <x v="1562"/>
  </r>
  <r>
    <x v="22"/>
    <x v="24"/>
    <s v="2-Wheelers"/>
    <x v="683"/>
    <n v="31633"/>
    <x v="1563"/>
  </r>
  <r>
    <x v="22"/>
    <x v="28"/>
    <s v="2-Wheelers"/>
    <x v="684"/>
    <n v="88323"/>
    <x v="1564"/>
  </r>
  <r>
    <x v="22"/>
    <x v="29"/>
    <s v="2-Wheelers"/>
    <x v="685"/>
    <n v="39985"/>
    <x v="1565"/>
  </r>
  <r>
    <x v="22"/>
    <x v="17"/>
    <s v="2-Wheelers"/>
    <x v="686"/>
    <n v="75150"/>
    <x v="1566"/>
  </r>
  <r>
    <x v="22"/>
    <x v="30"/>
    <s v="2-Wheelers"/>
    <x v="687"/>
    <n v="129508"/>
    <x v="1567"/>
  </r>
  <r>
    <x v="22"/>
    <x v="8"/>
    <s v="2-Wheelers"/>
    <x v="23"/>
    <n v="2990"/>
    <x v="1568"/>
  </r>
  <r>
    <x v="22"/>
    <x v="9"/>
    <s v="2-Wheelers"/>
    <x v="5"/>
    <n v="1192"/>
    <x v="1569"/>
  </r>
  <r>
    <x v="22"/>
    <x v="10"/>
    <s v="2-Wheelers"/>
    <x v="2"/>
    <n v="1655"/>
    <x v="1570"/>
  </r>
  <r>
    <x v="22"/>
    <x v="18"/>
    <s v="2-Wheelers"/>
    <x v="688"/>
    <n v="49375"/>
    <x v="1571"/>
  </r>
  <r>
    <x v="22"/>
    <x v="12"/>
    <s v="2-Wheelers"/>
    <x v="188"/>
    <n v="3354"/>
    <x v="1572"/>
  </r>
  <r>
    <x v="22"/>
    <x v="19"/>
    <s v="2-Wheelers"/>
    <x v="689"/>
    <n v="34555"/>
    <x v="1573"/>
  </r>
  <r>
    <x v="22"/>
    <x v="31"/>
    <s v="2-Wheelers"/>
    <x v="690"/>
    <n v="62207"/>
    <x v="1574"/>
  </r>
  <r>
    <x v="22"/>
    <x v="32"/>
    <s v="2-Wheelers"/>
    <x v="691"/>
    <n v="118355"/>
    <x v="1575"/>
  </r>
  <r>
    <x v="22"/>
    <x v="13"/>
    <s v="2-Wheelers"/>
    <x v="54"/>
    <n v="2860"/>
    <x v="1576"/>
  </r>
  <r>
    <x v="22"/>
    <x v="33"/>
    <s v="2-Wheelers"/>
    <x v="692"/>
    <n v="190812"/>
    <x v="1577"/>
  </r>
  <r>
    <x v="22"/>
    <x v="20"/>
    <s v="2-Wheelers"/>
    <x v="693"/>
    <n v="11079"/>
    <x v="1578"/>
  </r>
  <r>
    <x v="22"/>
    <x v="34"/>
    <s v="2-Wheelers"/>
    <x v="694"/>
    <n v="67188"/>
    <x v="1579"/>
  </r>
  <r>
    <x v="23"/>
    <x v="25"/>
    <s v="2-Wheelers"/>
    <x v="695"/>
    <n v="54298"/>
    <x v="1580"/>
  </r>
  <r>
    <x v="23"/>
    <x v="3"/>
    <s v="2-Wheelers"/>
    <x v="696"/>
    <n v="41575"/>
    <x v="1581"/>
  </r>
  <r>
    <x v="23"/>
    <x v="14"/>
    <s v="2-Wheelers"/>
    <x v="697"/>
    <n v="92334"/>
    <x v="1582"/>
  </r>
  <r>
    <x v="23"/>
    <x v="15"/>
    <s v="2-Wheelers"/>
    <x v="698"/>
    <n v="663"/>
    <x v="1583"/>
  </r>
  <r>
    <x v="23"/>
    <x v="4"/>
    <s v="2-Wheelers"/>
    <x v="699"/>
    <n v="33362"/>
    <x v="1584"/>
  </r>
  <r>
    <x v="23"/>
    <x v="5"/>
    <s v="2-Wheelers"/>
    <x v="13"/>
    <n v="902"/>
    <x v="1585"/>
  </r>
  <r>
    <x v="23"/>
    <x v="16"/>
    <s v="2-Wheelers"/>
    <x v="700"/>
    <n v="30396"/>
    <x v="1586"/>
  </r>
  <r>
    <x v="23"/>
    <x v="26"/>
    <s v="2-Wheelers"/>
    <x v="701"/>
    <n v="5064"/>
    <x v="1587"/>
  </r>
  <r>
    <x v="23"/>
    <x v="27"/>
    <s v="2-Wheelers"/>
    <x v="702"/>
    <n v="92417"/>
    <x v="1588"/>
  </r>
  <r>
    <x v="23"/>
    <x v="23"/>
    <s v="2-Wheelers"/>
    <x v="703"/>
    <n v="33171"/>
    <x v="1589"/>
  </r>
  <r>
    <x v="23"/>
    <x v="21"/>
    <s v="2-Wheelers"/>
    <x v="104"/>
    <n v="4543"/>
    <x v="1590"/>
  </r>
  <r>
    <x v="23"/>
    <x v="6"/>
    <s v="2-Wheelers"/>
    <x v="704"/>
    <n v="7789"/>
    <x v="1591"/>
  </r>
  <r>
    <x v="23"/>
    <x v="24"/>
    <s v="2-Wheelers"/>
    <x v="621"/>
    <n v="39001"/>
    <x v="1592"/>
  </r>
  <r>
    <x v="23"/>
    <x v="28"/>
    <s v="2-Wheelers"/>
    <x v="705"/>
    <n v="104953"/>
    <x v="1593"/>
  </r>
  <r>
    <x v="23"/>
    <x v="29"/>
    <s v="2-Wheelers"/>
    <x v="706"/>
    <n v="50705"/>
    <x v="1594"/>
  </r>
  <r>
    <x v="23"/>
    <x v="17"/>
    <s v="2-Wheelers"/>
    <x v="707"/>
    <n v="100653"/>
    <x v="1595"/>
  </r>
  <r>
    <x v="23"/>
    <x v="30"/>
    <s v="2-Wheelers"/>
    <x v="708"/>
    <n v="154632"/>
    <x v="1596"/>
  </r>
  <r>
    <x v="23"/>
    <x v="8"/>
    <s v="2-Wheelers"/>
    <x v="9"/>
    <n v="3985"/>
    <x v="1597"/>
  </r>
  <r>
    <x v="23"/>
    <x v="10"/>
    <s v="2-Wheelers"/>
    <x v="16"/>
    <n v="1615"/>
    <x v="1598"/>
  </r>
  <r>
    <x v="23"/>
    <x v="18"/>
    <s v="2-Wheelers"/>
    <x v="709"/>
    <n v="52642"/>
    <x v="1599"/>
  </r>
  <r>
    <x v="23"/>
    <x v="12"/>
    <s v="2-Wheelers"/>
    <x v="710"/>
    <n v="3608"/>
    <x v="1600"/>
  </r>
  <r>
    <x v="23"/>
    <x v="19"/>
    <s v="2-Wheelers"/>
    <x v="711"/>
    <n v="36806"/>
    <x v="1601"/>
  </r>
  <r>
    <x v="23"/>
    <x v="31"/>
    <s v="2-Wheelers"/>
    <x v="712"/>
    <n v="85324"/>
    <x v="1602"/>
  </r>
  <r>
    <x v="23"/>
    <x v="32"/>
    <s v="2-Wheelers"/>
    <x v="713"/>
    <n v="119376"/>
    <x v="1603"/>
  </r>
  <r>
    <x v="23"/>
    <x v="13"/>
    <s v="2-Wheelers"/>
    <x v="58"/>
    <n v="3016"/>
    <x v="1604"/>
  </r>
  <r>
    <x v="23"/>
    <x v="33"/>
    <s v="2-Wheelers"/>
    <x v="714"/>
    <n v="206315"/>
    <x v="1605"/>
  </r>
  <r>
    <x v="23"/>
    <x v="20"/>
    <s v="2-Wheelers"/>
    <x v="194"/>
    <n v="13077"/>
    <x v="1606"/>
  </r>
  <r>
    <x v="23"/>
    <x v="34"/>
    <s v="2-Wheelers"/>
    <x v="263"/>
    <n v="73690"/>
    <x v="1607"/>
  </r>
  <r>
    <x v="24"/>
    <x v="25"/>
    <s v="2-Wheelers"/>
    <x v="695"/>
    <n v="48046"/>
    <x v="1608"/>
  </r>
  <r>
    <x v="24"/>
    <x v="3"/>
    <s v="2-Wheelers"/>
    <x v="280"/>
    <n v="35047"/>
    <x v="1609"/>
  </r>
  <r>
    <x v="24"/>
    <x v="14"/>
    <s v="2-Wheelers"/>
    <x v="715"/>
    <n v="84319"/>
    <x v="1610"/>
  </r>
  <r>
    <x v="24"/>
    <x v="15"/>
    <s v="2-Wheelers"/>
    <x v="349"/>
    <n v="2085"/>
    <x v="1611"/>
  </r>
  <r>
    <x v="24"/>
    <x v="4"/>
    <s v="2-Wheelers"/>
    <x v="716"/>
    <n v="27613"/>
    <x v="1612"/>
  </r>
  <r>
    <x v="24"/>
    <x v="5"/>
    <s v="2-Wheelers"/>
    <x v="13"/>
    <n v="666"/>
    <x v="1613"/>
  </r>
  <r>
    <x v="24"/>
    <x v="16"/>
    <s v="2-Wheelers"/>
    <x v="717"/>
    <n v="28590"/>
    <x v="1614"/>
  </r>
  <r>
    <x v="24"/>
    <x v="26"/>
    <s v="2-Wheelers"/>
    <x v="249"/>
    <n v="3609"/>
    <x v="1615"/>
  </r>
  <r>
    <x v="24"/>
    <x v="27"/>
    <s v="2-Wheelers"/>
    <x v="718"/>
    <n v="89782"/>
    <x v="1616"/>
  </r>
  <r>
    <x v="24"/>
    <x v="23"/>
    <s v="2-Wheelers"/>
    <x v="719"/>
    <n v="34168"/>
    <x v="1617"/>
  </r>
  <r>
    <x v="24"/>
    <x v="21"/>
    <s v="2-Wheelers"/>
    <x v="12"/>
    <n v="4847"/>
    <x v="1618"/>
  </r>
  <r>
    <x v="24"/>
    <x v="6"/>
    <s v="2-Wheelers"/>
    <x v="87"/>
    <n v="6299"/>
    <x v="1619"/>
  </r>
  <r>
    <x v="24"/>
    <x v="24"/>
    <s v="2-Wheelers"/>
    <x v="720"/>
    <n v="36353"/>
    <x v="1620"/>
  </r>
  <r>
    <x v="24"/>
    <x v="28"/>
    <s v="2-Wheelers"/>
    <x v="721"/>
    <n v="91491"/>
    <x v="1621"/>
  </r>
  <r>
    <x v="24"/>
    <x v="29"/>
    <s v="2-Wheelers"/>
    <x v="722"/>
    <n v="32903"/>
    <x v="1622"/>
  </r>
  <r>
    <x v="24"/>
    <x v="17"/>
    <s v="2-Wheelers"/>
    <x v="723"/>
    <n v="64877"/>
    <x v="1623"/>
  </r>
  <r>
    <x v="24"/>
    <x v="30"/>
    <s v="2-Wheelers"/>
    <x v="724"/>
    <n v="130977"/>
    <x v="1624"/>
  </r>
  <r>
    <x v="24"/>
    <x v="8"/>
    <s v="2-Wheelers"/>
    <x v="149"/>
    <n v="3425"/>
    <x v="1625"/>
  </r>
  <r>
    <x v="24"/>
    <x v="9"/>
    <s v="2-Wheelers"/>
    <x v="9"/>
    <n v="1501"/>
    <x v="1626"/>
  </r>
  <r>
    <x v="24"/>
    <x v="10"/>
    <s v="2-Wheelers"/>
    <x v="7"/>
    <n v="1565"/>
    <x v="1627"/>
  </r>
  <r>
    <x v="24"/>
    <x v="18"/>
    <s v="2-Wheelers"/>
    <x v="725"/>
    <n v="43956"/>
    <x v="1628"/>
  </r>
  <r>
    <x v="24"/>
    <x v="12"/>
    <s v="2-Wheelers"/>
    <x v="47"/>
    <n v="3076"/>
    <x v="1629"/>
  </r>
  <r>
    <x v="24"/>
    <x v="19"/>
    <s v="2-Wheelers"/>
    <x v="726"/>
    <n v="28269"/>
    <x v="1630"/>
  </r>
  <r>
    <x v="24"/>
    <x v="31"/>
    <s v="2-Wheelers"/>
    <x v="727"/>
    <n v="67999"/>
    <x v="1631"/>
  </r>
  <r>
    <x v="24"/>
    <x v="32"/>
    <s v="2-Wheelers"/>
    <x v="728"/>
    <n v="94801"/>
    <x v="1632"/>
  </r>
  <r>
    <x v="24"/>
    <x v="13"/>
    <s v="2-Wheelers"/>
    <x v="48"/>
    <n v="2450"/>
    <x v="1633"/>
  </r>
  <r>
    <x v="24"/>
    <x v="33"/>
    <s v="2-Wheelers"/>
    <x v="729"/>
    <n v="195568"/>
    <x v="1634"/>
  </r>
  <r>
    <x v="24"/>
    <x v="20"/>
    <s v="2-Wheelers"/>
    <x v="730"/>
    <n v="12580"/>
    <x v="1635"/>
  </r>
  <r>
    <x v="24"/>
    <x v="34"/>
    <s v="2-Wheelers"/>
    <x v="731"/>
    <n v="54194"/>
    <x v="1636"/>
  </r>
  <r>
    <x v="25"/>
    <x v="25"/>
    <s v="2-Wheelers"/>
    <x v="732"/>
    <n v="54545"/>
    <x v="1637"/>
  </r>
  <r>
    <x v="25"/>
    <x v="3"/>
    <s v="2-Wheelers"/>
    <x v="84"/>
    <n v="35939"/>
    <x v="1638"/>
  </r>
  <r>
    <x v="25"/>
    <x v="14"/>
    <s v="2-Wheelers"/>
    <x v="733"/>
    <n v="125465"/>
    <x v="1639"/>
  </r>
  <r>
    <x v="25"/>
    <x v="15"/>
    <s v="2-Wheelers"/>
    <x v="86"/>
    <n v="2356"/>
    <x v="1640"/>
  </r>
  <r>
    <x v="25"/>
    <x v="4"/>
    <s v="2-Wheelers"/>
    <x v="734"/>
    <n v="29232"/>
    <x v="1641"/>
  </r>
  <r>
    <x v="25"/>
    <x v="5"/>
    <s v="2-Wheelers"/>
    <x v="4"/>
    <n v="829"/>
    <x v="1642"/>
  </r>
  <r>
    <x v="25"/>
    <x v="16"/>
    <s v="2-Wheelers"/>
    <x v="735"/>
    <n v="32282"/>
    <x v="1643"/>
  </r>
  <r>
    <x v="25"/>
    <x v="26"/>
    <s v="2-Wheelers"/>
    <x v="736"/>
    <n v="3933"/>
    <x v="1644"/>
  </r>
  <r>
    <x v="25"/>
    <x v="27"/>
    <s v="2-Wheelers"/>
    <x v="737"/>
    <n v="87169"/>
    <x v="1645"/>
  </r>
  <r>
    <x v="25"/>
    <x v="23"/>
    <s v="2-Wheelers"/>
    <x v="738"/>
    <n v="34399"/>
    <x v="1646"/>
  </r>
  <r>
    <x v="25"/>
    <x v="21"/>
    <s v="2-Wheelers"/>
    <x v="604"/>
    <n v="5278"/>
    <x v="1647"/>
  </r>
  <r>
    <x v="25"/>
    <x v="6"/>
    <s v="2-Wheelers"/>
    <x v="125"/>
    <n v="9084"/>
    <x v="1648"/>
  </r>
  <r>
    <x v="25"/>
    <x v="24"/>
    <s v="2-Wheelers"/>
    <x v="638"/>
    <n v="41796"/>
    <x v="1649"/>
  </r>
  <r>
    <x v="25"/>
    <x v="28"/>
    <s v="2-Wheelers"/>
    <x v="739"/>
    <n v="97074"/>
    <x v="1650"/>
  </r>
  <r>
    <x v="25"/>
    <x v="29"/>
    <s v="2-Wheelers"/>
    <x v="740"/>
    <n v="41347"/>
    <x v="1651"/>
  </r>
  <r>
    <x v="25"/>
    <x v="7"/>
    <s v="2-Wheelers"/>
    <x v="23"/>
    <n v="161"/>
    <x v="1652"/>
  </r>
  <r>
    <x v="25"/>
    <x v="17"/>
    <s v="2-Wheelers"/>
    <x v="741"/>
    <n v="97067"/>
    <x v="1653"/>
  </r>
  <r>
    <x v="25"/>
    <x v="30"/>
    <s v="2-Wheelers"/>
    <x v="742"/>
    <n v="126680"/>
    <x v="1654"/>
  </r>
  <r>
    <x v="25"/>
    <x v="8"/>
    <s v="2-Wheelers"/>
    <x v="16"/>
    <n v="572"/>
    <x v="1655"/>
  </r>
  <r>
    <x v="25"/>
    <x v="9"/>
    <s v="2-Wheelers"/>
    <x v="22"/>
    <n v="2006"/>
    <x v="1656"/>
  </r>
  <r>
    <x v="25"/>
    <x v="10"/>
    <s v="2-Wheelers"/>
    <x v="23"/>
    <n v="1626"/>
    <x v="1657"/>
  </r>
  <r>
    <x v="25"/>
    <x v="18"/>
    <s v="2-Wheelers"/>
    <x v="743"/>
    <n v="44563"/>
    <x v="1658"/>
  </r>
  <r>
    <x v="25"/>
    <x v="12"/>
    <s v="2-Wheelers"/>
    <x v="744"/>
    <n v="3736"/>
    <x v="1659"/>
  </r>
  <r>
    <x v="25"/>
    <x v="19"/>
    <s v="2-Wheelers"/>
    <x v="745"/>
    <n v="32433"/>
    <x v="1660"/>
  </r>
  <r>
    <x v="25"/>
    <x v="31"/>
    <s v="2-Wheelers"/>
    <x v="746"/>
    <n v="79573"/>
    <x v="1661"/>
  </r>
  <r>
    <x v="25"/>
    <x v="32"/>
    <s v="2-Wheelers"/>
    <x v="747"/>
    <n v="109325"/>
    <x v="1662"/>
  </r>
  <r>
    <x v="25"/>
    <x v="13"/>
    <s v="2-Wheelers"/>
    <x v="191"/>
    <n v="3305"/>
    <x v="1663"/>
  </r>
  <r>
    <x v="25"/>
    <x v="33"/>
    <s v="2-Wheelers"/>
    <x v="748"/>
    <n v="300079"/>
    <x v="1664"/>
  </r>
  <r>
    <x v="25"/>
    <x v="20"/>
    <s v="2-Wheelers"/>
    <x v="720"/>
    <n v="14779"/>
    <x v="1665"/>
  </r>
  <r>
    <x v="25"/>
    <x v="34"/>
    <s v="2-Wheelers"/>
    <x v="749"/>
    <n v="77494"/>
    <x v="1666"/>
  </r>
  <r>
    <x v="26"/>
    <x v="25"/>
    <s v="2-Wheelers"/>
    <x v="750"/>
    <n v="45618"/>
    <x v="1667"/>
  </r>
  <r>
    <x v="26"/>
    <x v="3"/>
    <s v="2-Wheelers"/>
    <x v="188"/>
    <n v="31855"/>
    <x v="1668"/>
  </r>
  <r>
    <x v="26"/>
    <x v="14"/>
    <s v="2-Wheelers"/>
    <x v="315"/>
    <n v="90944"/>
    <x v="1669"/>
  </r>
  <r>
    <x v="26"/>
    <x v="15"/>
    <s v="2-Wheelers"/>
    <x v="100"/>
    <n v="2638"/>
    <x v="1670"/>
  </r>
  <r>
    <x v="26"/>
    <x v="4"/>
    <s v="2-Wheelers"/>
    <x v="751"/>
    <n v="30378"/>
    <x v="1671"/>
  </r>
  <r>
    <x v="26"/>
    <x v="5"/>
    <s v="2-Wheelers"/>
    <x v="13"/>
    <n v="765"/>
    <x v="1672"/>
  </r>
  <r>
    <x v="26"/>
    <x v="16"/>
    <s v="2-Wheelers"/>
    <x v="600"/>
    <n v="28279"/>
    <x v="1673"/>
  </r>
  <r>
    <x v="26"/>
    <x v="26"/>
    <s v="2-Wheelers"/>
    <x v="386"/>
    <n v="3485"/>
    <x v="1674"/>
  </r>
  <r>
    <x v="26"/>
    <x v="27"/>
    <s v="2-Wheelers"/>
    <x v="752"/>
    <n v="80898"/>
    <x v="1675"/>
  </r>
  <r>
    <x v="26"/>
    <x v="23"/>
    <s v="2-Wheelers"/>
    <x v="753"/>
    <n v="33317"/>
    <x v="1676"/>
  </r>
  <r>
    <x v="26"/>
    <x v="21"/>
    <s v="2-Wheelers"/>
    <x v="76"/>
    <n v="5397"/>
    <x v="1677"/>
  </r>
  <r>
    <x v="26"/>
    <x v="6"/>
    <s v="2-Wheelers"/>
    <x v="754"/>
    <n v="7915"/>
    <x v="1678"/>
  </r>
  <r>
    <x v="26"/>
    <x v="24"/>
    <s v="2-Wheelers"/>
    <x v="755"/>
    <n v="36415"/>
    <x v="1679"/>
  </r>
  <r>
    <x v="26"/>
    <x v="28"/>
    <s v="2-Wheelers"/>
    <x v="756"/>
    <n v="101825"/>
    <x v="1680"/>
  </r>
  <r>
    <x v="26"/>
    <x v="29"/>
    <s v="2-Wheelers"/>
    <x v="757"/>
    <n v="38025"/>
    <x v="1681"/>
  </r>
  <r>
    <x v="26"/>
    <x v="7"/>
    <s v="2-Wheelers"/>
    <x v="5"/>
    <n v="208"/>
    <x v="665"/>
  </r>
  <r>
    <x v="26"/>
    <x v="17"/>
    <s v="2-Wheelers"/>
    <x v="450"/>
    <n v="78536"/>
    <x v="1682"/>
  </r>
  <r>
    <x v="26"/>
    <x v="30"/>
    <s v="2-Wheelers"/>
    <x v="758"/>
    <n v="119809"/>
    <x v="1683"/>
  </r>
  <r>
    <x v="26"/>
    <x v="8"/>
    <s v="2-Wheelers"/>
    <x v="4"/>
    <n v="270"/>
    <x v="1463"/>
  </r>
  <r>
    <x v="26"/>
    <x v="10"/>
    <s v="2-Wheelers"/>
    <x v="4"/>
    <n v="1795"/>
    <x v="1684"/>
  </r>
  <r>
    <x v="26"/>
    <x v="18"/>
    <s v="2-Wheelers"/>
    <x v="759"/>
    <n v="43202"/>
    <x v="1685"/>
  </r>
  <r>
    <x v="26"/>
    <x v="12"/>
    <s v="2-Wheelers"/>
    <x v="29"/>
    <n v="3591"/>
    <x v="1686"/>
  </r>
  <r>
    <x v="26"/>
    <x v="19"/>
    <s v="2-Wheelers"/>
    <x v="760"/>
    <n v="30214"/>
    <x v="1687"/>
  </r>
  <r>
    <x v="26"/>
    <x v="31"/>
    <s v="2-Wheelers"/>
    <x v="761"/>
    <n v="69235"/>
    <x v="1688"/>
  </r>
  <r>
    <x v="26"/>
    <x v="32"/>
    <s v="2-Wheelers"/>
    <x v="762"/>
    <n v="121451"/>
    <x v="1689"/>
  </r>
  <r>
    <x v="26"/>
    <x v="13"/>
    <s v="2-Wheelers"/>
    <x v="7"/>
    <n v="2709"/>
    <x v="1690"/>
  </r>
  <r>
    <x v="26"/>
    <x v="33"/>
    <s v="2-Wheelers"/>
    <x v="763"/>
    <n v="219233"/>
    <x v="1691"/>
  </r>
  <r>
    <x v="26"/>
    <x v="20"/>
    <s v="2-Wheelers"/>
    <x v="369"/>
    <n v="13374"/>
    <x v="1692"/>
  </r>
  <r>
    <x v="26"/>
    <x v="34"/>
    <s v="2-Wheelers"/>
    <x v="764"/>
    <n v="64854"/>
    <x v="1693"/>
  </r>
  <r>
    <x v="27"/>
    <x v="25"/>
    <s v="2-Wheelers"/>
    <x v="549"/>
    <n v="50877"/>
    <x v="1694"/>
  </r>
  <r>
    <x v="27"/>
    <x v="3"/>
    <s v="2-Wheelers"/>
    <x v="111"/>
    <n v="32074"/>
    <x v="1695"/>
  </r>
  <r>
    <x v="27"/>
    <x v="14"/>
    <s v="2-Wheelers"/>
    <x v="765"/>
    <n v="69583"/>
    <x v="1696"/>
  </r>
  <r>
    <x v="27"/>
    <x v="15"/>
    <s v="2-Wheelers"/>
    <x v="264"/>
    <n v="1813"/>
    <x v="1697"/>
  </r>
  <r>
    <x v="27"/>
    <x v="4"/>
    <s v="2-Wheelers"/>
    <x v="766"/>
    <n v="28753"/>
    <x v="1698"/>
  </r>
  <r>
    <x v="27"/>
    <x v="5"/>
    <s v="2-Wheelers"/>
    <x v="13"/>
    <n v="856"/>
    <x v="1699"/>
  </r>
  <r>
    <x v="27"/>
    <x v="16"/>
    <s v="2-Wheelers"/>
    <x v="767"/>
    <n v="31269"/>
    <x v="1700"/>
  </r>
  <r>
    <x v="27"/>
    <x v="26"/>
    <s v="2-Wheelers"/>
    <x v="328"/>
    <n v="2877"/>
    <x v="1701"/>
  </r>
  <r>
    <x v="27"/>
    <x v="27"/>
    <s v="2-Wheelers"/>
    <x v="768"/>
    <n v="98394"/>
    <x v="1702"/>
  </r>
  <r>
    <x v="27"/>
    <x v="23"/>
    <s v="2-Wheelers"/>
    <x v="232"/>
    <n v="15523"/>
    <x v="1703"/>
  </r>
  <r>
    <x v="27"/>
    <x v="21"/>
    <s v="2-Wheelers"/>
    <x v="121"/>
    <n v="5450"/>
    <x v="1704"/>
  </r>
  <r>
    <x v="27"/>
    <x v="6"/>
    <s v="2-Wheelers"/>
    <x v="99"/>
    <n v="8604"/>
    <x v="1705"/>
  </r>
  <r>
    <x v="27"/>
    <x v="24"/>
    <s v="2-Wheelers"/>
    <x v="674"/>
    <n v="32370"/>
    <x v="1706"/>
  </r>
  <r>
    <x v="27"/>
    <x v="28"/>
    <s v="2-Wheelers"/>
    <x v="769"/>
    <n v="95036"/>
    <x v="1707"/>
  </r>
  <r>
    <x v="27"/>
    <x v="29"/>
    <s v="2-Wheelers"/>
    <x v="770"/>
    <n v="34948"/>
    <x v="1708"/>
  </r>
  <r>
    <x v="27"/>
    <x v="17"/>
    <s v="2-Wheelers"/>
    <x v="771"/>
    <n v="69937"/>
    <x v="1709"/>
  </r>
  <r>
    <x v="27"/>
    <x v="30"/>
    <s v="2-Wheelers"/>
    <x v="772"/>
    <n v="126943"/>
    <x v="1710"/>
  </r>
  <r>
    <x v="27"/>
    <x v="8"/>
    <s v="2-Wheelers"/>
    <x v="24"/>
    <n v="1145"/>
    <x v="1711"/>
  </r>
  <r>
    <x v="27"/>
    <x v="9"/>
    <s v="2-Wheelers"/>
    <x v="54"/>
    <n v="2030"/>
    <x v="848"/>
  </r>
  <r>
    <x v="27"/>
    <x v="10"/>
    <s v="2-Wheelers"/>
    <x v="24"/>
    <n v="1721"/>
    <x v="1712"/>
  </r>
  <r>
    <x v="27"/>
    <x v="18"/>
    <s v="2-Wheelers"/>
    <x v="773"/>
    <n v="38394"/>
    <x v="1713"/>
  </r>
  <r>
    <x v="27"/>
    <x v="12"/>
    <s v="2-Wheelers"/>
    <x v="169"/>
    <n v="3909"/>
    <x v="1714"/>
  </r>
  <r>
    <x v="27"/>
    <x v="19"/>
    <s v="2-Wheelers"/>
    <x v="774"/>
    <n v="33588"/>
    <x v="1715"/>
  </r>
  <r>
    <x v="27"/>
    <x v="31"/>
    <s v="2-Wheelers"/>
    <x v="775"/>
    <n v="76511"/>
    <x v="1716"/>
  </r>
  <r>
    <x v="27"/>
    <x v="32"/>
    <s v="2-Wheelers"/>
    <x v="776"/>
    <n v="119322"/>
    <x v="1717"/>
  </r>
  <r>
    <x v="27"/>
    <x v="13"/>
    <s v="2-Wheelers"/>
    <x v="24"/>
    <n v="2942"/>
    <x v="1718"/>
  </r>
  <r>
    <x v="27"/>
    <x v="33"/>
    <s v="2-Wheelers"/>
    <x v="777"/>
    <n v="158970"/>
    <x v="1719"/>
  </r>
  <r>
    <x v="27"/>
    <x v="20"/>
    <s v="2-Wheelers"/>
    <x v="753"/>
    <n v="13216"/>
    <x v="1720"/>
  </r>
  <r>
    <x v="27"/>
    <x v="34"/>
    <s v="2-Wheelers"/>
    <x v="421"/>
    <n v="67367"/>
    <x v="1721"/>
  </r>
  <r>
    <x v="28"/>
    <x v="25"/>
    <s v="2-Wheelers"/>
    <x v="778"/>
    <n v="56399"/>
    <x v="1722"/>
  </r>
  <r>
    <x v="28"/>
    <x v="3"/>
    <s v="2-Wheelers"/>
    <x v="362"/>
    <n v="31641"/>
    <x v="1723"/>
  </r>
  <r>
    <x v="28"/>
    <x v="14"/>
    <s v="2-Wheelers"/>
    <x v="779"/>
    <n v="58346"/>
    <x v="1724"/>
  </r>
  <r>
    <x v="28"/>
    <x v="15"/>
    <s v="2-Wheelers"/>
    <x v="505"/>
    <n v="1789"/>
    <x v="1725"/>
  </r>
  <r>
    <x v="28"/>
    <x v="4"/>
    <s v="2-Wheelers"/>
    <x v="780"/>
    <n v="28699"/>
    <x v="1726"/>
  </r>
  <r>
    <x v="28"/>
    <x v="5"/>
    <s v="2-Wheelers"/>
    <x v="24"/>
    <n v="606"/>
    <x v="1727"/>
  </r>
  <r>
    <x v="28"/>
    <x v="16"/>
    <s v="2-Wheelers"/>
    <x v="781"/>
    <n v="33120"/>
    <x v="1728"/>
  </r>
  <r>
    <x v="28"/>
    <x v="26"/>
    <s v="2-Wheelers"/>
    <x v="568"/>
    <n v="4098"/>
    <x v="1729"/>
  </r>
  <r>
    <x v="28"/>
    <x v="27"/>
    <s v="2-Wheelers"/>
    <x v="782"/>
    <n v="87134"/>
    <x v="1730"/>
  </r>
  <r>
    <x v="28"/>
    <x v="23"/>
    <s v="2-Wheelers"/>
    <x v="230"/>
    <n v="38102"/>
    <x v="1731"/>
  </r>
  <r>
    <x v="28"/>
    <x v="21"/>
    <s v="2-Wheelers"/>
    <x v="148"/>
    <n v="5345"/>
    <x v="1732"/>
  </r>
  <r>
    <x v="28"/>
    <x v="6"/>
    <s v="2-Wheelers"/>
    <x v="271"/>
    <n v="8650"/>
    <x v="1733"/>
  </r>
  <r>
    <x v="28"/>
    <x v="24"/>
    <s v="2-Wheelers"/>
    <x v="783"/>
    <n v="27909"/>
    <x v="1734"/>
  </r>
  <r>
    <x v="28"/>
    <x v="28"/>
    <s v="2-Wheelers"/>
    <x v="784"/>
    <n v="101545"/>
    <x v="1735"/>
  </r>
  <r>
    <x v="28"/>
    <x v="29"/>
    <s v="2-Wheelers"/>
    <x v="785"/>
    <n v="49548"/>
    <x v="1736"/>
  </r>
  <r>
    <x v="28"/>
    <x v="17"/>
    <s v="2-Wheelers"/>
    <x v="786"/>
    <n v="73963"/>
    <x v="1737"/>
  </r>
  <r>
    <x v="28"/>
    <x v="30"/>
    <s v="2-Wheelers"/>
    <x v="787"/>
    <n v="133378"/>
    <x v="1738"/>
  </r>
  <r>
    <x v="28"/>
    <x v="8"/>
    <s v="2-Wheelers"/>
    <x v="7"/>
    <n v="846"/>
    <x v="1739"/>
  </r>
  <r>
    <x v="28"/>
    <x v="9"/>
    <s v="2-Wheelers"/>
    <x v="149"/>
    <n v="2060"/>
    <x v="1740"/>
  </r>
  <r>
    <x v="28"/>
    <x v="10"/>
    <s v="2-Wheelers"/>
    <x v="4"/>
    <n v="1908"/>
    <x v="1741"/>
  </r>
  <r>
    <x v="28"/>
    <x v="18"/>
    <s v="2-Wheelers"/>
    <x v="788"/>
    <n v="36033"/>
    <x v="1742"/>
  </r>
  <r>
    <x v="28"/>
    <x v="12"/>
    <s v="2-Wheelers"/>
    <x v="52"/>
    <n v="4141"/>
    <x v="1743"/>
  </r>
  <r>
    <x v="28"/>
    <x v="19"/>
    <s v="2-Wheelers"/>
    <x v="293"/>
    <n v="34784"/>
    <x v="1744"/>
  </r>
  <r>
    <x v="28"/>
    <x v="31"/>
    <s v="2-Wheelers"/>
    <x v="789"/>
    <n v="76171"/>
    <x v="1745"/>
  </r>
  <r>
    <x v="28"/>
    <x v="32"/>
    <s v="2-Wheelers"/>
    <x v="790"/>
    <n v="128997"/>
    <x v="1746"/>
  </r>
  <r>
    <x v="28"/>
    <x v="13"/>
    <s v="2-Wheelers"/>
    <x v="68"/>
    <n v="3154"/>
    <x v="1747"/>
  </r>
  <r>
    <x v="28"/>
    <x v="33"/>
    <s v="2-Wheelers"/>
    <x v="791"/>
    <n v="146984"/>
    <x v="1748"/>
  </r>
  <r>
    <x v="28"/>
    <x v="20"/>
    <s v="2-Wheelers"/>
    <x v="231"/>
    <n v="12790"/>
    <x v="1749"/>
  </r>
  <r>
    <x v="28"/>
    <x v="34"/>
    <s v="2-Wheelers"/>
    <x v="792"/>
    <n v="64154"/>
    <x v="1750"/>
  </r>
  <r>
    <x v="29"/>
    <x v="25"/>
    <s v="2-Wheelers"/>
    <x v="793"/>
    <n v="53014"/>
    <x v="1751"/>
  </r>
  <r>
    <x v="29"/>
    <x v="3"/>
    <s v="2-Wheelers"/>
    <x v="794"/>
    <n v="32936"/>
    <x v="1752"/>
  </r>
  <r>
    <x v="29"/>
    <x v="14"/>
    <s v="2-Wheelers"/>
    <x v="795"/>
    <n v="65102"/>
    <x v="1753"/>
  </r>
  <r>
    <x v="29"/>
    <x v="15"/>
    <s v="2-Wheelers"/>
    <x v="264"/>
    <n v="1868"/>
    <x v="1754"/>
  </r>
  <r>
    <x v="29"/>
    <x v="4"/>
    <s v="2-Wheelers"/>
    <x v="796"/>
    <n v="30725"/>
    <x v="1755"/>
  </r>
  <r>
    <x v="29"/>
    <x v="5"/>
    <s v="2-Wheelers"/>
    <x v="26"/>
    <n v="732"/>
    <x v="744"/>
  </r>
  <r>
    <x v="29"/>
    <x v="16"/>
    <s v="2-Wheelers"/>
    <x v="797"/>
    <n v="31468"/>
    <x v="1756"/>
  </r>
  <r>
    <x v="29"/>
    <x v="26"/>
    <s v="2-Wheelers"/>
    <x v="360"/>
    <n v="5539"/>
    <x v="1757"/>
  </r>
  <r>
    <x v="29"/>
    <x v="27"/>
    <s v="2-Wheelers"/>
    <x v="798"/>
    <n v="129851"/>
    <x v="1758"/>
  </r>
  <r>
    <x v="29"/>
    <x v="23"/>
    <s v="2-Wheelers"/>
    <x v="799"/>
    <n v="44459"/>
    <x v="1759"/>
  </r>
  <r>
    <x v="29"/>
    <x v="21"/>
    <s v="2-Wheelers"/>
    <x v="289"/>
    <n v="5403"/>
    <x v="1760"/>
  </r>
  <r>
    <x v="29"/>
    <x v="6"/>
    <s v="2-Wheelers"/>
    <x v="183"/>
    <n v="8372"/>
    <x v="1761"/>
  </r>
  <r>
    <x v="29"/>
    <x v="24"/>
    <s v="2-Wheelers"/>
    <x v="730"/>
    <n v="31209"/>
    <x v="1762"/>
  </r>
  <r>
    <x v="29"/>
    <x v="28"/>
    <s v="2-Wheelers"/>
    <x v="800"/>
    <n v="106981"/>
    <x v="1763"/>
  </r>
  <r>
    <x v="29"/>
    <x v="29"/>
    <s v="2-Wheelers"/>
    <x v="801"/>
    <n v="48967"/>
    <x v="1764"/>
  </r>
  <r>
    <x v="29"/>
    <x v="17"/>
    <s v="2-Wheelers"/>
    <x v="802"/>
    <n v="74064"/>
    <x v="1765"/>
  </r>
  <r>
    <x v="29"/>
    <x v="30"/>
    <s v="2-Wheelers"/>
    <x v="803"/>
    <n v="134556"/>
    <x v="1766"/>
  </r>
  <r>
    <x v="29"/>
    <x v="9"/>
    <s v="2-Wheelers"/>
    <x v="44"/>
    <n v="1991"/>
    <x v="88"/>
  </r>
  <r>
    <x v="29"/>
    <x v="10"/>
    <s v="2-Wheelers"/>
    <x v="24"/>
    <n v="1561"/>
    <x v="1767"/>
  </r>
  <r>
    <x v="29"/>
    <x v="18"/>
    <s v="2-Wheelers"/>
    <x v="804"/>
    <n v="45630"/>
    <x v="1768"/>
  </r>
  <r>
    <x v="29"/>
    <x v="12"/>
    <s v="2-Wheelers"/>
    <x v="137"/>
    <n v="3350"/>
    <x v="1769"/>
  </r>
  <r>
    <x v="29"/>
    <x v="19"/>
    <s v="2-Wheelers"/>
    <x v="805"/>
    <n v="35832"/>
    <x v="1770"/>
  </r>
  <r>
    <x v="29"/>
    <x v="31"/>
    <s v="2-Wheelers"/>
    <x v="806"/>
    <n v="81056"/>
    <x v="1771"/>
  </r>
  <r>
    <x v="29"/>
    <x v="32"/>
    <s v="2-Wheelers"/>
    <x v="807"/>
    <n v="116071"/>
    <x v="1772"/>
  </r>
  <r>
    <x v="29"/>
    <x v="13"/>
    <s v="2-Wheelers"/>
    <x v="40"/>
    <n v="3157"/>
    <x v="1773"/>
  </r>
  <r>
    <x v="29"/>
    <x v="33"/>
    <s v="2-Wheelers"/>
    <x v="808"/>
    <n v="143067"/>
    <x v="1774"/>
  </r>
  <r>
    <x v="29"/>
    <x v="20"/>
    <s v="2-Wheelers"/>
    <x v="433"/>
    <n v="12642"/>
    <x v="1775"/>
  </r>
  <r>
    <x v="29"/>
    <x v="34"/>
    <s v="2-Wheelers"/>
    <x v="809"/>
    <n v="58361"/>
    <x v="1776"/>
  </r>
  <r>
    <x v="30"/>
    <x v="25"/>
    <s v="2-Wheelers"/>
    <x v="810"/>
    <n v="66154"/>
    <x v="1777"/>
  </r>
  <r>
    <x v="30"/>
    <x v="3"/>
    <s v="2-Wheelers"/>
    <x v="811"/>
    <n v="51372"/>
    <x v="1778"/>
  </r>
  <r>
    <x v="30"/>
    <x v="14"/>
    <s v="2-Wheelers"/>
    <x v="812"/>
    <n v="65088"/>
    <x v="1779"/>
  </r>
  <r>
    <x v="30"/>
    <x v="15"/>
    <s v="2-Wheelers"/>
    <x v="47"/>
    <n v="1964"/>
    <x v="1780"/>
  </r>
  <r>
    <x v="30"/>
    <x v="4"/>
    <s v="2-Wheelers"/>
    <x v="813"/>
    <n v="38600"/>
    <x v="1781"/>
  </r>
  <r>
    <x v="30"/>
    <x v="5"/>
    <s v="2-Wheelers"/>
    <x v="4"/>
    <n v="1109"/>
    <x v="1782"/>
  </r>
  <r>
    <x v="30"/>
    <x v="16"/>
    <s v="2-Wheelers"/>
    <x v="814"/>
    <n v="35861"/>
    <x v="1783"/>
  </r>
  <r>
    <x v="30"/>
    <x v="26"/>
    <s v="2-Wheelers"/>
    <x v="815"/>
    <n v="5377"/>
    <x v="1784"/>
  </r>
  <r>
    <x v="30"/>
    <x v="27"/>
    <s v="2-Wheelers"/>
    <x v="816"/>
    <n v="149414"/>
    <x v="1785"/>
  </r>
  <r>
    <x v="30"/>
    <x v="23"/>
    <s v="2-Wheelers"/>
    <x v="278"/>
    <n v="37096"/>
    <x v="1786"/>
  </r>
  <r>
    <x v="30"/>
    <x v="21"/>
    <s v="2-Wheelers"/>
    <x v="37"/>
    <n v="4480"/>
    <x v="1787"/>
  </r>
  <r>
    <x v="30"/>
    <x v="6"/>
    <s v="2-Wheelers"/>
    <x v="50"/>
    <n v="6736"/>
    <x v="1788"/>
  </r>
  <r>
    <x v="30"/>
    <x v="24"/>
    <s v="2-Wheelers"/>
    <x v="817"/>
    <n v="33632"/>
    <x v="1789"/>
  </r>
  <r>
    <x v="30"/>
    <x v="28"/>
    <s v="2-Wheelers"/>
    <x v="818"/>
    <n v="108712"/>
    <x v="1790"/>
  </r>
  <r>
    <x v="30"/>
    <x v="29"/>
    <s v="2-Wheelers"/>
    <x v="819"/>
    <n v="36841"/>
    <x v="1791"/>
  </r>
  <r>
    <x v="30"/>
    <x v="17"/>
    <s v="2-Wheelers"/>
    <x v="820"/>
    <n v="99036"/>
    <x v="1792"/>
  </r>
  <r>
    <x v="30"/>
    <x v="30"/>
    <s v="2-Wheelers"/>
    <x v="821"/>
    <n v="167065"/>
    <x v="1793"/>
  </r>
  <r>
    <x v="30"/>
    <x v="8"/>
    <s v="2-Wheelers"/>
    <x v="24"/>
    <n v="1035"/>
    <x v="554"/>
  </r>
  <r>
    <x v="30"/>
    <x v="10"/>
    <s v="2-Wheelers"/>
    <x v="35"/>
    <n v="1958"/>
    <x v="1794"/>
  </r>
  <r>
    <x v="30"/>
    <x v="18"/>
    <s v="2-Wheelers"/>
    <x v="822"/>
    <n v="71596"/>
    <x v="1795"/>
  </r>
  <r>
    <x v="30"/>
    <x v="12"/>
    <s v="2-Wheelers"/>
    <x v="52"/>
    <n v="3765"/>
    <x v="1796"/>
  </r>
  <r>
    <x v="30"/>
    <x v="19"/>
    <s v="2-Wheelers"/>
    <x v="823"/>
    <n v="34028"/>
    <x v="1797"/>
  </r>
  <r>
    <x v="30"/>
    <x v="31"/>
    <s v="2-Wheelers"/>
    <x v="824"/>
    <n v="103647"/>
    <x v="1798"/>
  </r>
  <r>
    <x v="30"/>
    <x v="32"/>
    <s v="2-Wheelers"/>
    <x v="825"/>
    <n v="131658"/>
    <x v="1799"/>
  </r>
  <r>
    <x v="30"/>
    <x v="13"/>
    <s v="2-Wheelers"/>
    <x v="24"/>
    <n v="4285"/>
    <x v="1800"/>
  </r>
  <r>
    <x v="30"/>
    <x v="33"/>
    <s v="2-Wheelers"/>
    <x v="826"/>
    <n v="162993"/>
    <x v="1801"/>
  </r>
  <r>
    <x v="30"/>
    <x v="20"/>
    <s v="2-Wheelers"/>
    <x v="482"/>
    <n v="13890"/>
    <x v="1802"/>
  </r>
  <r>
    <x v="30"/>
    <x v="34"/>
    <s v="2-Wheelers"/>
    <x v="827"/>
    <n v="65489"/>
    <x v="1803"/>
  </r>
  <r>
    <x v="31"/>
    <x v="1"/>
    <s v="2-Wheelers"/>
    <x v="9"/>
    <n v="598"/>
    <x v="1804"/>
  </r>
  <r>
    <x v="31"/>
    <x v="25"/>
    <s v="2-Wheelers"/>
    <x v="828"/>
    <n v="79246"/>
    <x v="1805"/>
  </r>
  <r>
    <x v="31"/>
    <x v="3"/>
    <s v="2-Wheelers"/>
    <x v="389"/>
    <n v="41326"/>
    <x v="1806"/>
  </r>
  <r>
    <x v="31"/>
    <x v="14"/>
    <s v="2-Wheelers"/>
    <x v="829"/>
    <n v="149828"/>
    <x v="1807"/>
  </r>
  <r>
    <x v="31"/>
    <x v="15"/>
    <s v="2-Wheelers"/>
    <x v="124"/>
    <n v="2430"/>
    <x v="1808"/>
  </r>
  <r>
    <x v="31"/>
    <x v="4"/>
    <s v="2-Wheelers"/>
    <x v="830"/>
    <n v="76276"/>
    <x v="1809"/>
  </r>
  <r>
    <x v="31"/>
    <x v="5"/>
    <s v="2-Wheelers"/>
    <x v="149"/>
    <n v="1185"/>
    <x v="1810"/>
  </r>
  <r>
    <x v="31"/>
    <x v="16"/>
    <s v="2-Wheelers"/>
    <x v="831"/>
    <n v="56736"/>
    <x v="1811"/>
  </r>
  <r>
    <x v="31"/>
    <x v="26"/>
    <s v="2-Wheelers"/>
    <x v="832"/>
    <n v="6217"/>
    <x v="1812"/>
  </r>
  <r>
    <x v="31"/>
    <x v="27"/>
    <s v="2-Wheelers"/>
    <x v="833"/>
    <n v="152556"/>
    <x v="1813"/>
  </r>
  <r>
    <x v="31"/>
    <x v="23"/>
    <s v="2-Wheelers"/>
    <x v="834"/>
    <n v="42364"/>
    <x v="1814"/>
  </r>
  <r>
    <x v="31"/>
    <x v="21"/>
    <s v="2-Wheelers"/>
    <x v="37"/>
    <n v="6131"/>
    <x v="1815"/>
  </r>
  <r>
    <x v="31"/>
    <x v="6"/>
    <s v="2-Wheelers"/>
    <x v="322"/>
    <n v="8743"/>
    <x v="1816"/>
  </r>
  <r>
    <x v="31"/>
    <x v="24"/>
    <s v="2-Wheelers"/>
    <x v="835"/>
    <n v="63696"/>
    <x v="1817"/>
  </r>
  <r>
    <x v="31"/>
    <x v="28"/>
    <s v="2-Wheelers"/>
    <x v="836"/>
    <n v="136535"/>
    <x v="1818"/>
  </r>
  <r>
    <x v="31"/>
    <x v="29"/>
    <s v="2-Wheelers"/>
    <x v="837"/>
    <n v="36822"/>
    <x v="1819"/>
  </r>
  <r>
    <x v="31"/>
    <x v="17"/>
    <s v="2-Wheelers"/>
    <x v="838"/>
    <n v="204532"/>
    <x v="1820"/>
  </r>
  <r>
    <x v="31"/>
    <x v="30"/>
    <s v="2-Wheelers"/>
    <x v="839"/>
    <n v="230768"/>
    <x v="1821"/>
  </r>
  <r>
    <x v="31"/>
    <x v="8"/>
    <s v="2-Wheelers"/>
    <x v="16"/>
    <n v="812"/>
    <x v="1822"/>
  </r>
  <r>
    <x v="31"/>
    <x v="9"/>
    <s v="2-Wheelers"/>
    <x v="24"/>
    <n v="1893"/>
    <x v="1823"/>
  </r>
  <r>
    <x v="31"/>
    <x v="10"/>
    <s v="2-Wheelers"/>
    <x v="108"/>
    <n v="1977"/>
    <x v="1824"/>
  </r>
  <r>
    <x v="31"/>
    <x v="18"/>
    <s v="2-Wheelers"/>
    <x v="840"/>
    <n v="63423"/>
    <x v="1825"/>
  </r>
  <r>
    <x v="31"/>
    <x v="12"/>
    <s v="2-Wheelers"/>
    <x v="453"/>
    <n v="3681"/>
    <x v="1826"/>
  </r>
  <r>
    <x v="31"/>
    <x v="19"/>
    <s v="2-Wheelers"/>
    <x v="841"/>
    <n v="48694"/>
    <x v="1827"/>
  </r>
  <r>
    <x v="31"/>
    <x v="31"/>
    <s v="2-Wheelers"/>
    <x v="842"/>
    <n v="191722"/>
    <x v="1828"/>
  </r>
  <r>
    <x v="31"/>
    <x v="32"/>
    <s v="2-Wheelers"/>
    <x v="843"/>
    <n v="121926"/>
    <x v="1829"/>
  </r>
  <r>
    <x v="31"/>
    <x v="13"/>
    <s v="2-Wheelers"/>
    <x v="44"/>
    <n v="4893"/>
    <x v="1830"/>
  </r>
  <r>
    <x v="31"/>
    <x v="33"/>
    <s v="2-Wheelers"/>
    <x v="844"/>
    <n v="387983"/>
    <x v="1831"/>
  </r>
  <r>
    <x v="31"/>
    <x v="20"/>
    <s v="2-Wheelers"/>
    <x v="319"/>
    <n v="24522"/>
    <x v="1832"/>
  </r>
  <r>
    <x v="31"/>
    <x v="34"/>
    <s v="2-Wheelers"/>
    <x v="845"/>
    <n v="97240"/>
    <x v="1833"/>
  </r>
  <r>
    <x v="32"/>
    <x v="1"/>
    <s v="2-Wheelers"/>
    <x v="22"/>
    <n v="430"/>
    <x v="1834"/>
  </r>
  <r>
    <x v="32"/>
    <x v="25"/>
    <s v="2-Wheelers"/>
    <x v="846"/>
    <n v="60868"/>
    <x v="1835"/>
  </r>
  <r>
    <x v="32"/>
    <x v="2"/>
    <s v="2-Wheelers"/>
    <x v="5"/>
    <n v="1377"/>
    <x v="1836"/>
  </r>
  <r>
    <x v="32"/>
    <x v="3"/>
    <s v="2-Wheelers"/>
    <x v="173"/>
    <n v="38490"/>
    <x v="1837"/>
  </r>
  <r>
    <x v="32"/>
    <x v="14"/>
    <s v="2-Wheelers"/>
    <x v="847"/>
    <n v="91064"/>
    <x v="1838"/>
  </r>
  <r>
    <x v="32"/>
    <x v="15"/>
    <s v="2-Wheelers"/>
    <x v="50"/>
    <n v="1162"/>
    <x v="1839"/>
  </r>
  <r>
    <x v="32"/>
    <x v="4"/>
    <s v="2-Wheelers"/>
    <x v="848"/>
    <n v="31773"/>
    <x v="1840"/>
  </r>
  <r>
    <x v="32"/>
    <x v="5"/>
    <s v="2-Wheelers"/>
    <x v="30"/>
    <n v="1447"/>
    <x v="1841"/>
  </r>
  <r>
    <x v="32"/>
    <x v="16"/>
    <s v="2-Wheelers"/>
    <x v="849"/>
    <n v="27097"/>
    <x v="1842"/>
  </r>
  <r>
    <x v="32"/>
    <x v="26"/>
    <s v="2-Wheelers"/>
    <x v="850"/>
    <n v="4299"/>
    <x v="1843"/>
  </r>
  <r>
    <x v="32"/>
    <x v="27"/>
    <s v="2-Wheelers"/>
    <x v="851"/>
    <n v="85848"/>
    <x v="1844"/>
  </r>
  <r>
    <x v="32"/>
    <x v="23"/>
    <s v="2-Wheelers"/>
    <x v="852"/>
    <n v="60574"/>
    <x v="1845"/>
  </r>
  <r>
    <x v="32"/>
    <x v="21"/>
    <s v="2-Wheelers"/>
    <x v="145"/>
    <n v="9988"/>
    <x v="1846"/>
  </r>
  <r>
    <x v="32"/>
    <x v="6"/>
    <s v="2-Wheelers"/>
    <x v="12"/>
    <n v="3661"/>
    <x v="1847"/>
  </r>
  <r>
    <x v="32"/>
    <x v="24"/>
    <s v="2-Wheelers"/>
    <x v="675"/>
    <n v="32673"/>
    <x v="1848"/>
  </r>
  <r>
    <x v="32"/>
    <x v="28"/>
    <s v="2-Wheelers"/>
    <x v="853"/>
    <n v="91996"/>
    <x v="1849"/>
  </r>
  <r>
    <x v="32"/>
    <x v="29"/>
    <s v="2-Wheelers"/>
    <x v="854"/>
    <n v="35712"/>
    <x v="1850"/>
  </r>
  <r>
    <x v="32"/>
    <x v="17"/>
    <s v="2-Wheelers"/>
    <x v="855"/>
    <n v="88017"/>
    <x v="1851"/>
  </r>
  <r>
    <x v="32"/>
    <x v="30"/>
    <s v="2-Wheelers"/>
    <x v="856"/>
    <n v="174125"/>
    <x v="1852"/>
  </r>
  <r>
    <x v="32"/>
    <x v="8"/>
    <s v="2-Wheelers"/>
    <x v="24"/>
    <n v="976"/>
    <x v="1853"/>
  </r>
  <r>
    <x v="32"/>
    <x v="10"/>
    <s v="2-Wheelers"/>
    <x v="17"/>
    <n v="1974"/>
    <x v="1854"/>
  </r>
  <r>
    <x v="32"/>
    <x v="18"/>
    <s v="2-Wheelers"/>
    <x v="857"/>
    <n v="48402"/>
    <x v="1855"/>
  </r>
  <r>
    <x v="32"/>
    <x v="12"/>
    <s v="2-Wheelers"/>
    <x v="858"/>
    <n v="2836"/>
    <x v="1856"/>
  </r>
  <r>
    <x v="32"/>
    <x v="19"/>
    <s v="2-Wheelers"/>
    <x v="587"/>
    <n v="45523"/>
    <x v="1857"/>
  </r>
  <r>
    <x v="32"/>
    <x v="31"/>
    <s v="2-Wheelers"/>
    <x v="859"/>
    <n v="99479"/>
    <x v="1858"/>
  </r>
  <r>
    <x v="32"/>
    <x v="32"/>
    <s v="2-Wheelers"/>
    <x v="860"/>
    <n v="82736"/>
    <x v="1859"/>
  </r>
  <r>
    <x v="32"/>
    <x v="13"/>
    <s v="2-Wheelers"/>
    <x v="121"/>
    <n v="3663"/>
    <x v="1860"/>
  </r>
  <r>
    <x v="32"/>
    <x v="33"/>
    <s v="2-Wheelers"/>
    <x v="861"/>
    <n v="211546"/>
    <x v="1861"/>
  </r>
  <r>
    <x v="32"/>
    <x v="20"/>
    <s v="2-Wheelers"/>
    <x v="665"/>
    <n v="19337"/>
    <x v="1862"/>
  </r>
  <r>
    <x v="32"/>
    <x v="34"/>
    <s v="2-Wheelers"/>
    <x v="862"/>
    <n v="90092"/>
    <x v="1863"/>
  </r>
  <r>
    <x v="33"/>
    <x v="33"/>
    <s v="2-Wheelers"/>
    <x v="863"/>
    <n v="181667"/>
    <x v="1864"/>
  </r>
  <r>
    <x v="33"/>
    <x v="30"/>
    <s v="2-Wheelers"/>
    <x v="864"/>
    <n v="172830"/>
    <x v="1865"/>
  </r>
  <r>
    <x v="33"/>
    <x v="28"/>
    <s v="2-Wheelers"/>
    <x v="865"/>
    <n v="115920"/>
    <x v="1866"/>
  </r>
  <r>
    <x v="33"/>
    <x v="32"/>
    <s v="2-Wheelers"/>
    <x v="866"/>
    <n v="153753"/>
    <x v="1867"/>
  </r>
  <r>
    <x v="33"/>
    <x v="14"/>
    <s v="2-Wheelers"/>
    <x v="867"/>
    <n v="71556"/>
    <x v="1868"/>
  </r>
  <r>
    <x v="33"/>
    <x v="29"/>
    <s v="2-Wheelers"/>
    <x v="868"/>
    <n v="42509"/>
    <x v="1869"/>
  </r>
  <r>
    <x v="33"/>
    <x v="31"/>
    <s v="2-Wheelers"/>
    <x v="869"/>
    <n v="78862"/>
    <x v="1870"/>
  </r>
  <r>
    <x v="33"/>
    <x v="16"/>
    <s v="2-Wheelers"/>
    <x v="870"/>
    <n v="38413"/>
    <x v="1871"/>
  </r>
  <r>
    <x v="33"/>
    <x v="17"/>
    <s v="2-Wheelers"/>
    <x v="427"/>
    <n v="92100"/>
    <x v="1872"/>
  </r>
  <r>
    <x v="33"/>
    <x v="27"/>
    <s v="2-Wheelers"/>
    <x v="833"/>
    <n v="91933"/>
    <x v="1873"/>
  </r>
  <r>
    <x v="33"/>
    <x v="18"/>
    <s v="2-Wheelers"/>
    <x v="871"/>
    <n v="53485"/>
    <x v="1874"/>
  </r>
  <r>
    <x v="33"/>
    <x v="3"/>
    <s v="2-Wheelers"/>
    <x v="61"/>
    <n v="44386"/>
    <x v="1875"/>
  </r>
  <r>
    <x v="33"/>
    <x v="23"/>
    <s v="2-Wheelers"/>
    <x v="872"/>
    <n v="42824"/>
    <x v="1876"/>
  </r>
  <r>
    <x v="33"/>
    <x v="4"/>
    <s v="2-Wheelers"/>
    <x v="873"/>
    <n v="42881"/>
    <x v="1877"/>
  </r>
  <r>
    <x v="33"/>
    <x v="34"/>
    <s v="2-Wheelers"/>
    <x v="874"/>
    <n v="72390"/>
    <x v="1878"/>
  </r>
  <r>
    <x v="33"/>
    <x v="19"/>
    <s v="2-Wheelers"/>
    <x v="875"/>
    <n v="33511"/>
    <x v="1879"/>
  </r>
  <r>
    <x v="33"/>
    <x v="25"/>
    <s v="2-Wheelers"/>
    <x v="876"/>
    <n v="53619"/>
    <x v="1880"/>
  </r>
  <r>
    <x v="33"/>
    <x v="24"/>
    <s v="2-Wheelers"/>
    <x v="223"/>
    <n v="30612"/>
    <x v="1881"/>
  </r>
  <r>
    <x v="33"/>
    <x v="20"/>
    <s v="2-Wheelers"/>
    <x v="744"/>
    <n v="11682"/>
    <x v="1882"/>
  </r>
  <r>
    <x v="33"/>
    <x v="6"/>
    <s v="2-Wheelers"/>
    <x v="877"/>
    <n v="4582"/>
    <x v="1883"/>
  </r>
  <r>
    <x v="33"/>
    <x v="26"/>
    <s v="2-Wheelers"/>
    <x v="878"/>
    <n v="5079"/>
    <x v="1884"/>
  </r>
  <r>
    <x v="33"/>
    <x v="15"/>
    <s v="2-Wheelers"/>
    <x v="604"/>
    <n v="1450"/>
    <x v="1885"/>
  </r>
  <r>
    <x v="33"/>
    <x v="13"/>
    <s v="2-Wheelers"/>
    <x v="9"/>
    <n v="3000"/>
    <x v="1886"/>
  </r>
  <r>
    <x v="33"/>
    <x v="12"/>
    <s v="2-Wheelers"/>
    <x v="879"/>
    <n v="5141"/>
    <x v="1887"/>
  </r>
  <r>
    <x v="33"/>
    <x v="21"/>
    <s v="2-Wheelers"/>
    <x v="74"/>
    <n v="6031"/>
    <x v="1888"/>
  </r>
  <r>
    <x v="33"/>
    <x v="5"/>
    <s v="2-Wheelers"/>
    <x v="72"/>
    <n v="866"/>
    <x v="1889"/>
  </r>
  <r>
    <x v="33"/>
    <x v="8"/>
    <s v="2-Wheelers"/>
    <x v="22"/>
    <n v="1556"/>
    <x v="1890"/>
  </r>
  <r>
    <x v="33"/>
    <x v="10"/>
    <s v="2-Wheelers"/>
    <x v="53"/>
    <n v="1872"/>
    <x v="1891"/>
  </r>
  <r>
    <x v="33"/>
    <x v="9"/>
    <s v="2-Wheelers"/>
    <x v="3"/>
    <n v="1625"/>
    <x v="1892"/>
  </r>
  <r>
    <x v="33"/>
    <x v="7"/>
    <s v="2-Wheelers"/>
    <x v="23"/>
    <n v="37"/>
    <x v="1893"/>
  </r>
  <r>
    <x v="33"/>
    <x v="22"/>
    <s v="2-Wheelers"/>
    <x v="5"/>
    <n v="483"/>
    <x v="1894"/>
  </r>
  <r>
    <x v="34"/>
    <x v="33"/>
    <s v="2-Wheelers"/>
    <x v="880"/>
    <n v="206846"/>
    <x v="1895"/>
  </r>
  <r>
    <x v="34"/>
    <x v="30"/>
    <s v="2-Wheelers"/>
    <x v="881"/>
    <n v="147649"/>
    <x v="1896"/>
  </r>
  <r>
    <x v="34"/>
    <x v="28"/>
    <s v="2-Wheelers"/>
    <x v="882"/>
    <n v="108852"/>
    <x v="1897"/>
  </r>
  <r>
    <x v="34"/>
    <x v="32"/>
    <s v="2-Wheelers"/>
    <x v="883"/>
    <n v="143638"/>
    <x v="1898"/>
  </r>
  <r>
    <x v="34"/>
    <x v="31"/>
    <s v="2-Wheelers"/>
    <x v="884"/>
    <n v="81152"/>
    <x v="1899"/>
  </r>
  <r>
    <x v="34"/>
    <x v="14"/>
    <s v="2-Wheelers"/>
    <x v="885"/>
    <n v="83398"/>
    <x v="1900"/>
  </r>
  <r>
    <x v="34"/>
    <x v="17"/>
    <s v="2-Wheelers"/>
    <x v="886"/>
    <n v="87659"/>
    <x v="1901"/>
  </r>
  <r>
    <x v="34"/>
    <x v="29"/>
    <s v="2-Wheelers"/>
    <x v="887"/>
    <n v="38356"/>
    <x v="1902"/>
  </r>
  <r>
    <x v="34"/>
    <x v="27"/>
    <s v="2-Wheelers"/>
    <x v="888"/>
    <n v="88441"/>
    <x v="1903"/>
  </r>
  <r>
    <x v="34"/>
    <x v="16"/>
    <s v="2-Wheelers"/>
    <x v="889"/>
    <n v="30504"/>
    <x v="1904"/>
  </r>
  <r>
    <x v="34"/>
    <x v="3"/>
    <s v="2-Wheelers"/>
    <x v="890"/>
    <n v="39048"/>
    <x v="1905"/>
  </r>
  <r>
    <x v="34"/>
    <x v="18"/>
    <s v="2-Wheelers"/>
    <x v="891"/>
    <n v="57255"/>
    <x v="1906"/>
  </r>
  <r>
    <x v="34"/>
    <x v="4"/>
    <s v="2-Wheelers"/>
    <x v="892"/>
    <n v="40110"/>
    <x v="1907"/>
  </r>
  <r>
    <x v="34"/>
    <x v="19"/>
    <s v="2-Wheelers"/>
    <x v="893"/>
    <n v="34359"/>
    <x v="1908"/>
  </r>
  <r>
    <x v="34"/>
    <x v="25"/>
    <s v="2-Wheelers"/>
    <x v="894"/>
    <n v="56600"/>
    <x v="59"/>
  </r>
  <r>
    <x v="34"/>
    <x v="23"/>
    <s v="2-Wheelers"/>
    <x v="895"/>
    <n v="38121"/>
    <x v="1909"/>
  </r>
  <r>
    <x v="34"/>
    <x v="34"/>
    <s v="2-Wheelers"/>
    <x v="896"/>
    <n v="74089"/>
    <x v="1910"/>
  </r>
  <r>
    <x v="34"/>
    <x v="24"/>
    <s v="2-Wheelers"/>
    <x v="236"/>
    <n v="34467"/>
    <x v="1911"/>
  </r>
  <r>
    <x v="34"/>
    <x v="20"/>
    <s v="2-Wheelers"/>
    <x v="897"/>
    <n v="13692"/>
    <x v="1912"/>
  </r>
  <r>
    <x v="34"/>
    <x v="6"/>
    <s v="2-Wheelers"/>
    <x v="898"/>
    <n v="5055"/>
    <x v="1913"/>
  </r>
  <r>
    <x v="34"/>
    <x v="26"/>
    <s v="2-Wheelers"/>
    <x v="899"/>
    <n v="4759"/>
    <x v="1914"/>
  </r>
  <r>
    <x v="34"/>
    <x v="13"/>
    <s v="2-Wheelers"/>
    <x v="17"/>
    <n v="3334"/>
    <x v="1915"/>
  </r>
  <r>
    <x v="34"/>
    <x v="15"/>
    <s v="2-Wheelers"/>
    <x v="349"/>
    <n v="1416"/>
    <x v="1916"/>
  </r>
  <r>
    <x v="34"/>
    <x v="12"/>
    <s v="2-Wheelers"/>
    <x v="900"/>
    <n v="4556"/>
    <x v="1917"/>
  </r>
  <r>
    <x v="34"/>
    <x v="21"/>
    <s v="2-Wheelers"/>
    <x v="901"/>
    <n v="4926"/>
    <x v="1918"/>
  </r>
  <r>
    <x v="34"/>
    <x v="10"/>
    <s v="2-Wheelers"/>
    <x v="123"/>
    <n v="2146"/>
    <x v="1919"/>
  </r>
  <r>
    <x v="34"/>
    <x v="8"/>
    <s v="2-Wheelers"/>
    <x v="9"/>
    <n v="1723"/>
    <x v="1920"/>
  </r>
  <r>
    <x v="34"/>
    <x v="5"/>
    <s v="2-Wheelers"/>
    <x v="17"/>
    <n v="1052"/>
    <x v="1921"/>
  </r>
  <r>
    <x v="34"/>
    <x v="9"/>
    <s v="2-Wheelers"/>
    <x v="44"/>
    <n v="1890"/>
    <x v="1922"/>
  </r>
  <r>
    <x v="34"/>
    <x v="1"/>
    <s v="2-Wheelers"/>
    <x v="13"/>
    <n v="473"/>
    <x v="1923"/>
  </r>
  <r>
    <x v="35"/>
    <x v="30"/>
    <s v="2-Wheelers"/>
    <x v="902"/>
    <n v="152563"/>
    <x v="1924"/>
  </r>
  <r>
    <x v="35"/>
    <x v="33"/>
    <s v="2-Wheelers"/>
    <x v="903"/>
    <n v="210216"/>
    <x v="1925"/>
  </r>
  <r>
    <x v="35"/>
    <x v="28"/>
    <s v="2-Wheelers"/>
    <x v="904"/>
    <n v="123800"/>
    <x v="1926"/>
  </r>
  <r>
    <x v="35"/>
    <x v="32"/>
    <s v="2-Wheelers"/>
    <x v="905"/>
    <n v="124071"/>
    <x v="1927"/>
  </r>
  <r>
    <x v="35"/>
    <x v="31"/>
    <s v="2-Wheelers"/>
    <x v="906"/>
    <n v="89538"/>
    <x v="1928"/>
  </r>
  <r>
    <x v="35"/>
    <x v="16"/>
    <s v="2-Wheelers"/>
    <x v="907"/>
    <n v="31599"/>
    <x v="1929"/>
  </r>
  <r>
    <x v="35"/>
    <x v="29"/>
    <s v="2-Wheelers"/>
    <x v="908"/>
    <n v="42909"/>
    <x v="1930"/>
  </r>
  <r>
    <x v="35"/>
    <x v="27"/>
    <s v="2-Wheelers"/>
    <x v="909"/>
    <n v="94822"/>
    <x v="1931"/>
  </r>
  <r>
    <x v="35"/>
    <x v="14"/>
    <s v="2-Wheelers"/>
    <x v="910"/>
    <n v="102949"/>
    <x v="1932"/>
  </r>
  <r>
    <x v="35"/>
    <x v="17"/>
    <s v="2-Wheelers"/>
    <x v="911"/>
    <n v="95405"/>
    <x v="1933"/>
  </r>
  <r>
    <x v="35"/>
    <x v="25"/>
    <s v="2-Wheelers"/>
    <x v="912"/>
    <n v="69119"/>
    <x v="1934"/>
  </r>
  <r>
    <x v="35"/>
    <x v="3"/>
    <s v="2-Wheelers"/>
    <x v="913"/>
    <n v="42612"/>
    <x v="1935"/>
  </r>
  <r>
    <x v="35"/>
    <x v="4"/>
    <s v="2-Wheelers"/>
    <x v="914"/>
    <n v="46046"/>
    <x v="1936"/>
  </r>
  <r>
    <x v="35"/>
    <x v="19"/>
    <s v="2-Wheelers"/>
    <x v="915"/>
    <n v="35877"/>
    <x v="1937"/>
  </r>
  <r>
    <x v="35"/>
    <x v="34"/>
    <s v="2-Wheelers"/>
    <x v="916"/>
    <n v="69871"/>
    <x v="1938"/>
  </r>
  <r>
    <x v="35"/>
    <x v="23"/>
    <s v="2-Wheelers"/>
    <x v="917"/>
    <n v="41778"/>
    <x v="1939"/>
  </r>
  <r>
    <x v="35"/>
    <x v="24"/>
    <s v="2-Wheelers"/>
    <x v="918"/>
    <n v="38149"/>
    <x v="1940"/>
  </r>
  <r>
    <x v="35"/>
    <x v="26"/>
    <s v="2-Wheelers"/>
    <x v="919"/>
    <n v="5018"/>
    <x v="1941"/>
  </r>
  <r>
    <x v="35"/>
    <x v="20"/>
    <s v="2-Wheelers"/>
    <x v="554"/>
    <n v="12506"/>
    <x v="1942"/>
  </r>
  <r>
    <x v="35"/>
    <x v="6"/>
    <s v="2-Wheelers"/>
    <x v="920"/>
    <n v="6600"/>
    <x v="1943"/>
  </r>
  <r>
    <x v="35"/>
    <x v="13"/>
    <s v="2-Wheelers"/>
    <x v="112"/>
    <n v="3728"/>
    <x v="1944"/>
  </r>
  <r>
    <x v="35"/>
    <x v="15"/>
    <s v="2-Wheelers"/>
    <x v="302"/>
    <n v="1525"/>
    <x v="1945"/>
  </r>
  <r>
    <x v="35"/>
    <x v="12"/>
    <s v="2-Wheelers"/>
    <x v="213"/>
    <n v="4337"/>
    <x v="1946"/>
  </r>
  <r>
    <x v="35"/>
    <x v="9"/>
    <s v="2-Wheelers"/>
    <x v="4"/>
    <n v="2223"/>
    <x v="1947"/>
  </r>
  <r>
    <x v="35"/>
    <x v="21"/>
    <s v="2-Wheelers"/>
    <x v="10"/>
    <n v="4737"/>
    <x v="1948"/>
  </r>
  <r>
    <x v="35"/>
    <x v="10"/>
    <s v="2-Wheelers"/>
    <x v="257"/>
    <n v="1932"/>
    <x v="1949"/>
  </r>
  <r>
    <x v="35"/>
    <x v="5"/>
    <s v="2-Wheelers"/>
    <x v="88"/>
    <n v="780"/>
    <x v="1950"/>
  </r>
  <r>
    <x v="35"/>
    <x v="8"/>
    <s v="2-Wheelers"/>
    <x v="30"/>
    <n v="1394"/>
    <x v="1951"/>
  </r>
  <r>
    <x v="35"/>
    <x v="1"/>
    <s v="2-Wheelers"/>
    <x v="5"/>
    <n v="447"/>
    <x v="1952"/>
  </r>
  <r>
    <x v="35"/>
    <x v="11"/>
    <s v="2-Wheelers"/>
    <x v="5"/>
    <n v="1180"/>
    <x v="19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  <n v="660"/>
    <n v="6534"/>
    <n v="660"/>
    <n v="0"/>
  </r>
  <r>
    <x v="1"/>
    <n v="11691"/>
    <m/>
    <n v="6543"/>
    <n v="-0.17590916050697469"/>
  </r>
  <r>
    <x v="2"/>
    <n v="1555613"/>
    <n v="728258"/>
    <n v="782865"/>
    <n v="-0.20458256813872777"/>
  </r>
  <r>
    <x v="3"/>
    <n v="47821"/>
    <n v="23726"/>
    <n v="27892"/>
    <n v="-0.16448612260993367"/>
  </r>
  <r>
    <x v="4"/>
    <n v="927076"/>
    <n v="476195"/>
    <n v="547626"/>
    <n v="-0.16094665394538399"/>
  </r>
  <r>
    <x v="5"/>
    <n v="2025576"/>
    <n v="1022797"/>
    <n v="1132703"/>
    <n v="-0.17613541205783934"/>
  </r>
  <r>
    <x v="6"/>
    <n v="82101"/>
    <n v="48527"/>
    <n v="45147"/>
    <n v="-0.1807304442608666"/>
  </r>
  <r>
    <x v="7"/>
    <n v="893340"/>
    <n v="441649"/>
    <n v="503068"/>
    <n v="-0.17420933178338494"/>
  </r>
  <r>
    <x v="8"/>
    <n v="1007888"/>
    <n v="580548"/>
    <n v="606348"/>
    <n v="-0.15581708524572413"/>
  </r>
  <r>
    <x v="9"/>
    <n v="28813"/>
    <n v="14584"/>
    <n v="16400"/>
    <n v="-0.17125970375183497"/>
  </r>
  <r>
    <x v="10"/>
    <n v="126896"/>
    <n v="73074"/>
    <n v="78524"/>
    <n v="-0.14784585537731465"/>
  </r>
  <r>
    <x v="11"/>
    <n v="2685859"/>
    <n v="1439692"/>
    <n v="1590987"/>
    <n v="-0.16016402548698105"/>
  </r>
  <r>
    <x v="12"/>
    <n v="1260620"/>
    <n v="642148"/>
    <n v="732029"/>
    <n v="-0.16571449570553509"/>
  </r>
  <r>
    <x v="13"/>
    <n v="215350"/>
    <n v="110016"/>
    <n v="117084"/>
    <n v="-0.18382323893862951"/>
  </r>
  <r>
    <x v="14"/>
    <n v="273302"/>
    <n v="141251"/>
    <n v="139359"/>
    <n v="-0.20109083416030182"/>
  </r>
  <r>
    <x v="15"/>
    <n v="906624"/>
    <n v="458262"/>
    <n v="495011"/>
    <n v="-0.1826729367784119"/>
  </r>
  <r>
    <x v="16"/>
    <n v="2589882"/>
    <n v="1404447"/>
    <n v="1581988"/>
    <n v="-0.15152105609288991"/>
  </r>
  <r>
    <x v="17"/>
    <n v="1327689"/>
    <n v="736988"/>
    <n v="638114"/>
    <n v="-0.21668945704216624"/>
  </r>
  <r>
    <x v="18"/>
    <n v="6117"/>
    <n v="4379"/>
    <n v="3206"/>
    <n v="-0.19374018880676658"/>
  </r>
  <r>
    <x v="19"/>
    <n v="2253361"/>
    <n v="1245337"/>
    <n v="1286182"/>
    <n v="-0.17048568587391277"/>
  </r>
  <r>
    <x v="20"/>
    <n v="3960996"/>
    <n v="2140433"/>
    <n v="2293994"/>
    <n v="-0.16645453834619117"/>
  </r>
  <r>
    <x v="21"/>
    <n v="54551"/>
    <n v="49962"/>
    <n v="18422"/>
    <n v="-0.3036225695140522"/>
  </r>
  <r>
    <x v="22"/>
    <n v="58821"/>
    <n v="31362"/>
    <n v="36628"/>
    <n v="-0.14606083200385123"/>
  </r>
  <r>
    <x v="23"/>
    <n v="46861"/>
    <n v="24446"/>
    <n v="27422"/>
    <n v="-0.16357078899963895"/>
  </r>
  <r>
    <x v="24"/>
    <n v="29824"/>
    <n v="14268"/>
    <n v="16972"/>
    <n v="-0.17131582740608009"/>
  </r>
  <r>
    <x v="25"/>
    <n v="1097676"/>
    <n v="591118"/>
    <n v="618149"/>
    <n v="-0.17420357054372837"/>
  </r>
  <r>
    <x v="26"/>
    <n v="100637"/>
    <n v="50161"/>
    <n v="57692"/>
    <n v="-0.16928388070661893"/>
  </r>
  <r>
    <x v="27"/>
    <n v="1017718"/>
    <n v="526244"/>
    <n v="574486"/>
    <n v="-0.17354857799539325"/>
  </r>
  <r>
    <x v="28"/>
    <n v="2181461"/>
    <n v="1126130"/>
    <n v="1300476"/>
    <n v="-0.1583756419264466"/>
  </r>
  <r>
    <x v="29"/>
    <n v="19415"/>
    <n v="9931"/>
    <n v="10518"/>
    <n v="-0.18479796112671132"/>
  </r>
  <r>
    <x v="30"/>
    <n v="3061957"/>
    <n v="1590406"/>
    <n v="1716940"/>
    <n v="-0.17538351917794637"/>
  </r>
  <r>
    <x v="31"/>
    <n v="84182"/>
    <n v="41034"/>
    <n v="46447"/>
    <n v="-0.17981313567174251"/>
  </r>
  <r>
    <x v="32"/>
    <n v="5429635"/>
    <n v="2697449"/>
    <n v="2932347"/>
    <n v="-0.18564285984959283"/>
  </r>
  <r>
    <x v="33"/>
    <n v="406442"/>
    <n v="216265"/>
    <n v="233111"/>
    <n v="-0.16915234988996963"/>
  </r>
  <r>
    <x v="34"/>
    <n v="1822618"/>
    <n v="913558"/>
    <n v="961909"/>
    <n v="-0.191873321266663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45">
  <r>
    <x v="0"/>
    <x v="0"/>
    <x v="0"/>
    <n v="0"/>
    <n v="398"/>
    <n v="0"/>
  </r>
  <r>
    <x v="0"/>
    <x v="0"/>
    <x v="1"/>
    <n v="0"/>
    <n v="361"/>
    <n v="0"/>
  </r>
  <r>
    <x v="1"/>
    <x v="0"/>
    <x v="0"/>
    <n v="0"/>
    <n v="113"/>
    <n v="0"/>
  </r>
  <r>
    <x v="1"/>
    <x v="0"/>
    <x v="1"/>
    <n v="0"/>
    <n v="98"/>
    <n v="0"/>
  </r>
  <r>
    <x v="2"/>
    <x v="0"/>
    <x v="0"/>
    <n v="0"/>
    <n v="229"/>
    <n v="0"/>
  </r>
  <r>
    <x v="2"/>
    <x v="0"/>
    <x v="1"/>
    <n v="0"/>
    <n v="244"/>
    <n v="0"/>
  </r>
  <r>
    <x v="3"/>
    <x v="0"/>
    <x v="0"/>
    <n v="0"/>
    <n v="458"/>
    <n v="0"/>
  </r>
  <r>
    <x v="3"/>
    <x v="0"/>
    <x v="1"/>
    <n v="0"/>
    <n v="452"/>
    <n v="0"/>
  </r>
  <r>
    <x v="4"/>
    <x v="0"/>
    <x v="0"/>
    <n v="0"/>
    <n v="489"/>
    <n v="0"/>
  </r>
  <r>
    <x v="4"/>
    <x v="0"/>
    <x v="1"/>
    <n v="0"/>
    <n v="408"/>
    <n v="0"/>
  </r>
  <r>
    <x v="5"/>
    <x v="0"/>
    <x v="0"/>
    <n v="0"/>
    <n v="540"/>
    <n v="0"/>
  </r>
  <r>
    <x v="5"/>
    <x v="0"/>
    <x v="1"/>
    <n v="0"/>
    <n v="355"/>
    <n v="0"/>
  </r>
  <r>
    <x v="6"/>
    <x v="0"/>
    <x v="0"/>
    <n v="0"/>
    <n v="455"/>
    <n v="0"/>
  </r>
  <r>
    <x v="6"/>
    <x v="0"/>
    <x v="1"/>
    <n v="0"/>
    <n v="345"/>
    <n v="0"/>
  </r>
  <r>
    <x v="7"/>
    <x v="0"/>
    <x v="0"/>
    <n v="0"/>
    <n v="478"/>
    <n v="0"/>
  </r>
  <r>
    <x v="7"/>
    <x v="0"/>
    <x v="1"/>
    <n v="0"/>
    <n v="351"/>
    <n v="0"/>
  </r>
  <r>
    <x v="8"/>
    <x v="0"/>
    <x v="0"/>
    <n v="0"/>
    <n v="454"/>
    <n v="0"/>
  </r>
  <r>
    <x v="8"/>
    <x v="0"/>
    <x v="1"/>
    <n v="0"/>
    <n v="394"/>
    <n v="0"/>
  </r>
  <r>
    <x v="9"/>
    <x v="0"/>
    <x v="0"/>
    <n v="0"/>
    <n v="400"/>
    <n v="0"/>
  </r>
  <r>
    <x v="9"/>
    <x v="0"/>
    <x v="1"/>
    <n v="0"/>
    <n v="270"/>
    <n v="0"/>
  </r>
  <r>
    <x v="10"/>
    <x v="0"/>
    <x v="0"/>
    <n v="0"/>
    <n v="384"/>
    <n v="0"/>
  </r>
  <r>
    <x v="10"/>
    <x v="0"/>
    <x v="1"/>
    <n v="0"/>
    <n v="371"/>
    <n v="0"/>
  </r>
  <r>
    <x v="11"/>
    <x v="0"/>
    <x v="0"/>
    <n v="0"/>
    <n v="460"/>
    <n v="0"/>
  </r>
  <r>
    <x v="11"/>
    <x v="0"/>
    <x v="1"/>
    <n v="0"/>
    <n v="390"/>
    <n v="0"/>
  </r>
  <r>
    <x v="12"/>
    <x v="0"/>
    <x v="0"/>
    <n v="0"/>
    <n v="455"/>
    <n v="0"/>
  </r>
  <r>
    <x v="12"/>
    <x v="0"/>
    <x v="1"/>
    <n v="0"/>
    <n v="380"/>
    <n v="0"/>
  </r>
  <r>
    <x v="13"/>
    <x v="0"/>
    <x v="0"/>
    <n v="0"/>
    <n v="461"/>
    <n v="0"/>
  </r>
  <r>
    <x v="13"/>
    <x v="0"/>
    <x v="1"/>
    <n v="0"/>
    <n v="421"/>
    <n v="0"/>
  </r>
  <r>
    <x v="14"/>
    <x v="0"/>
    <x v="0"/>
    <n v="0"/>
    <n v="429"/>
    <n v="0"/>
  </r>
  <r>
    <x v="14"/>
    <x v="0"/>
    <x v="1"/>
    <n v="0"/>
    <n v="446"/>
    <n v="0"/>
  </r>
  <r>
    <x v="15"/>
    <x v="0"/>
    <x v="0"/>
    <n v="0"/>
    <n v="409"/>
    <n v="0"/>
  </r>
  <r>
    <x v="15"/>
    <x v="0"/>
    <x v="1"/>
    <n v="0"/>
    <n v="439"/>
    <n v="0"/>
  </r>
  <r>
    <x v="16"/>
    <x v="0"/>
    <x v="0"/>
    <n v="0"/>
    <n v="394"/>
    <n v="0"/>
  </r>
  <r>
    <x v="16"/>
    <x v="0"/>
    <x v="1"/>
    <n v="0"/>
    <n v="421"/>
    <n v="0"/>
  </r>
  <r>
    <x v="17"/>
    <x v="0"/>
    <x v="0"/>
    <n v="0"/>
    <n v="443"/>
    <n v="0"/>
  </r>
  <r>
    <x v="17"/>
    <x v="0"/>
    <x v="1"/>
    <n v="0"/>
    <n v="581"/>
    <n v="0"/>
  </r>
  <r>
    <x v="18"/>
    <x v="0"/>
    <x v="0"/>
    <n v="0"/>
    <n v="371"/>
    <n v="0"/>
  </r>
  <r>
    <x v="18"/>
    <x v="0"/>
    <x v="1"/>
    <n v="0"/>
    <n v="340"/>
    <n v="0"/>
  </r>
  <r>
    <x v="19"/>
    <x v="0"/>
    <x v="0"/>
    <n v="0"/>
    <n v="431"/>
    <n v="0"/>
  </r>
  <r>
    <x v="19"/>
    <x v="0"/>
    <x v="1"/>
    <n v="0"/>
    <n v="411"/>
    <n v="0"/>
  </r>
  <r>
    <x v="20"/>
    <x v="0"/>
    <x v="0"/>
    <n v="0"/>
    <n v="274"/>
    <n v="0"/>
  </r>
  <r>
    <x v="20"/>
    <x v="0"/>
    <x v="1"/>
    <n v="0"/>
    <n v="288"/>
    <n v="0"/>
  </r>
  <r>
    <x v="21"/>
    <x v="0"/>
    <x v="0"/>
    <n v="0"/>
    <n v="470"/>
    <n v="0"/>
  </r>
  <r>
    <x v="21"/>
    <x v="0"/>
    <x v="1"/>
    <n v="0"/>
    <n v="420"/>
    <n v="0"/>
  </r>
  <r>
    <x v="22"/>
    <x v="0"/>
    <x v="0"/>
    <n v="0"/>
    <n v="324"/>
    <n v="0"/>
  </r>
  <r>
    <x v="22"/>
    <x v="0"/>
    <x v="1"/>
    <n v="0"/>
    <n v="364"/>
    <n v="0"/>
  </r>
  <r>
    <x v="23"/>
    <x v="0"/>
    <x v="0"/>
    <n v="0"/>
    <n v="454"/>
    <n v="0"/>
  </r>
  <r>
    <x v="23"/>
    <x v="0"/>
    <x v="1"/>
    <n v="0"/>
    <n v="505"/>
    <n v="0"/>
  </r>
  <r>
    <x v="24"/>
    <x v="0"/>
    <x v="0"/>
    <n v="0"/>
    <n v="465"/>
    <n v="0"/>
  </r>
  <r>
    <x v="24"/>
    <x v="0"/>
    <x v="1"/>
    <n v="0"/>
    <n v="439"/>
    <n v="0"/>
  </r>
  <r>
    <x v="25"/>
    <x v="0"/>
    <x v="0"/>
    <n v="0"/>
    <n v="507"/>
    <n v="0"/>
  </r>
  <r>
    <x v="25"/>
    <x v="0"/>
    <x v="1"/>
    <n v="0"/>
    <n v="448"/>
    <n v="0"/>
  </r>
  <r>
    <x v="26"/>
    <x v="0"/>
    <x v="0"/>
    <n v="0"/>
    <n v="517"/>
    <n v="0"/>
  </r>
  <r>
    <x v="26"/>
    <x v="0"/>
    <x v="1"/>
    <n v="0"/>
    <n v="457"/>
    <n v="0"/>
  </r>
  <r>
    <x v="27"/>
    <x v="0"/>
    <x v="0"/>
    <n v="0"/>
    <n v="423"/>
    <n v="0"/>
  </r>
  <r>
    <x v="27"/>
    <x v="0"/>
    <x v="1"/>
    <n v="0"/>
    <n v="371"/>
    <n v="0"/>
  </r>
  <r>
    <x v="28"/>
    <x v="0"/>
    <x v="0"/>
    <n v="0"/>
    <n v="465"/>
    <n v="0"/>
  </r>
  <r>
    <x v="28"/>
    <x v="0"/>
    <x v="1"/>
    <n v="0"/>
    <n v="460"/>
    <n v="0"/>
  </r>
  <r>
    <x v="29"/>
    <x v="0"/>
    <x v="0"/>
    <n v="0"/>
    <n v="546"/>
    <n v="0"/>
  </r>
  <r>
    <x v="29"/>
    <x v="0"/>
    <x v="1"/>
    <n v="0"/>
    <n v="509"/>
    <n v="0"/>
  </r>
  <r>
    <x v="30"/>
    <x v="0"/>
    <x v="0"/>
    <n v="0"/>
    <n v="398"/>
    <n v="0"/>
  </r>
  <r>
    <x v="30"/>
    <x v="0"/>
    <x v="1"/>
    <n v="0"/>
    <n v="389"/>
    <n v="0"/>
  </r>
  <r>
    <x v="31"/>
    <x v="0"/>
    <x v="0"/>
    <n v="0"/>
    <n v="470"/>
    <n v="0"/>
  </r>
  <r>
    <x v="31"/>
    <x v="0"/>
    <x v="1"/>
    <n v="0"/>
    <n v="403"/>
    <n v="0"/>
  </r>
  <r>
    <x v="32"/>
    <x v="0"/>
    <x v="0"/>
    <n v="0"/>
    <n v="365"/>
    <n v="0"/>
  </r>
  <r>
    <x v="32"/>
    <x v="0"/>
    <x v="1"/>
    <n v="0"/>
    <n v="318"/>
    <n v="0"/>
  </r>
  <r>
    <x v="33"/>
    <x v="0"/>
    <x v="0"/>
    <n v="0"/>
    <n v="509"/>
    <n v="0"/>
  </r>
  <r>
    <x v="33"/>
    <x v="0"/>
    <x v="1"/>
    <n v="0"/>
    <n v="422"/>
    <n v="0"/>
  </r>
  <r>
    <x v="34"/>
    <x v="0"/>
    <x v="0"/>
    <n v="0"/>
    <n v="408"/>
    <n v="0"/>
  </r>
  <r>
    <x v="34"/>
    <x v="0"/>
    <x v="1"/>
    <n v="0"/>
    <n v="375"/>
    <n v="0"/>
  </r>
  <r>
    <x v="35"/>
    <x v="0"/>
    <x v="0"/>
    <n v="0"/>
    <n v="399"/>
    <n v="0"/>
  </r>
  <r>
    <x v="35"/>
    <x v="0"/>
    <x v="1"/>
    <n v="0"/>
    <n v="455"/>
    <n v="0"/>
  </r>
  <r>
    <x v="0"/>
    <x v="1"/>
    <x v="0"/>
    <n v="0"/>
    <n v="515"/>
    <n v="0"/>
  </r>
  <r>
    <x v="0"/>
    <x v="2"/>
    <x v="0"/>
    <n v="0"/>
    <n v="1256"/>
    <n v="0"/>
  </r>
  <r>
    <x v="0"/>
    <x v="2"/>
    <x v="1"/>
    <n v="0"/>
    <n v="724"/>
    <n v="0"/>
  </r>
  <r>
    <x v="0"/>
    <x v="3"/>
    <x v="1"/>
    <n v="0"/>
    <n v="6576"/>
    <n v="0"/>
  </r>
  <r>
    <x v="0"/>
    <x v="4"/>
    <x v="1"/>
    <n v="0"/>
    <n v="1563"/>
    <n v="0"/>
  </r>
  <r>
    <x v="0"/>
    <x v="5"/>
    <x v="1"/>
    <n v="0"/>
    <n v="278"/>
    <n v="0"/>
  </r>
  <r>
    <x v="0"/>
    <x v="6"/>
    <x v="1"/>
    <n v="0"/>
    <n v="5107"/>
    <n v="0"/>
  </r>
  <r>
    <x v="0"/>
    <x v="7"/>
    <x v="0"/>
    <n v="0"/>
    <n v="2"/>
    <n v="0"/>
  </r>
  <r>
    <x v="0"/>
    <x v="7"/>
    <x v="1"/>
    <n v="0"/>
    <n v="20"/>
    <n v="0"/>
  </r>
  <r>
    <x v="0"/>
    <x v="8"/>
    <x v="1"/>
    <n v="0"/>
    <n v="808"/>
    <n v="0"/>
  </r>
  <r>
    <x v="0"/>
    <x v="9"/>
    <x v="0"/>
    <n v="0"/>
    <n v="1189"/>
    <n v="0"/>
  </r>
  <r>
    <x v="0"/>
    <x v="10"/>
    <x v="0"/>
    <n v="0"/>
    <n v="1507"/>
    <n v="0"/>
  </r>
  <r>
    <x v="0"/>
    <x v="10"/>
    <x v="1"/>
    <n v="0"/>
    <n v="281"/>
    <n v="0"/>
  </r>
  <r>
    <x v="0"/>
    <x v="11"/>
    <x v="0"/>
    <n v="0"/>
    <n v="561"/>
    <n v="0"/>
  </r>
  <r>
    <x v="0"/>
    <x v="11"/>
    <x v="1"/>
    <n v="0"/>
    <n v="747"/>
    <n v="0"/>
  </r>
  <r>
    <x v="0"/>
    <x v="12"/>
    <x v="1"/>
    <n v="0"/>
    <n v="655"/>
    <n v="0"/>
  </r>
  <r>
    <x v="0"/>
    <x v="13"/>
    <x v="0"/>
    <n v="0"/>
    <n v="2906"/>
    <n v="0"/>
  </r>
  <r>
    <x v="0"/>
    <x v="13"/>
    <x v="1"/>
    <n v="0"/>
    <n v="289"/>
    <n v="0"/>
  </r>
  <r>
    <x v="1"/>
    <x v="1"/>
    <x v="0"/>
    <n v="0"/>
    <n v="4"/>
    <n v="0"/>
  </r>
  <r>
    <x v="1"/>
    <x v="1"/>
    <x v="1"/>
    <n v="0"/>
    <n v="1"/>
    <n v="0"/>
  </r>
  <r>
    <x v="1"/>
    <x v="2"/>
    <x v="0"/>
    <n v="0"/>
    <n v="552"/>
    <n v="0"/>
  </r>
  <r>
    <x v="1"/>
    <x v="2"/>
    <x v="1"/>
    <n v="0"/>
    <n v="302"/>
    <n v="0"/>
  </r>
  <r>
    <x v="1"/>
    <x v="3"/>
    <x v="0"/>
    <n v="0"/>
    <n v="14723"/>
    <n v="0"/>
  </r>
  <r>
    <x v="1"/>
    <x v="3"/>
    <x v="1"/>
    <n v="0"/>
    <n v="3295"/>
    <n v="0"/>
  </r>
  <r>
    <x v="1"/>
    <x v="14"/>
    <x v="1"/>
    <n v="0"/>
    <n v="2249"/>
    <n v="0"/>
  </r>
  <r>
    <x v="1"/>
    <x v="15"/>
    <x v="0"/>
    <n v="0"/>
    <n v="411"/>
    <n v="0"/>
  </r>
  <r>
    <x v="1"/>
    <x v="4"/>
    <x v="1"/>
    <n v="0"/>
    <n v="1387"/>
    <n v="0"/>
  </r>
  <r>
    <x v="1"/>
    <x v="5"/>
    <x v="0"/>
    <n v="0"/>
    <n v="452"/>
    <n v="0"/>
  </r>
  <r>
    <x v="1"/>
    <x v="5"/>
    <x v="1"/>
    <n v="0"/>
    <n v="202"/>
    <n v="0"/>
  </r>
  <r>
    <x v="1"/>
    <x v="16"/>
    <x v="0"/>
    <n v="0"/>
    <n v="22"/>
    <n v="0"/>
  </r>
  <r>
    <x v="1"/>
    <x v="16"/>
    <x v="1"/>
    <n v="0"/>
    <n v="21"/>
    <n v="0"/>
  </r>
  <r>
    <x v="1"/>
    <x v="6"/>
    <x v="1"/>
    <n v="0"/>
    <n v="2372"/>
    <n v="0"/>
  </r>
  <r>
    <x v="1"/>
    <x v="7"/>
    <x v="0"/>
    <n v="0"/>
    <n v="11"/>
    <n v="0"/>
  </r>
  <r>
    <x v="1"/>
    <x v="7"/>
    <x v="1"/>
    <n v="0"/>
    <n v="70"/>
    <n v="0"/>
  </r>
  <r>
    <x v="1"/>
    <x v="17"/>
    <x v="1"/>
    <n v="0"/>
    <n v="195"/>
    <n v="0"/>
  </r>
  <r>
    <x v="1"/>
    <x v="8"/>
    <x v="0"/>
    <n v="0"/>
    <n v="288"/>
    <n v="0"/>
  </r>
  <r>
    <x v="1"/>
    <x v="8"/>
    <x v="1"/>
    <n v="0"/>
    <n v="9"/>
    <n v="0"/>
  </r>
  <r>
    <x v="1"/>
    <x v="9"/>
    <x v="0"/>
    <n v="0"/>
    <n v="332"/>
    <n v="0"/>
  </r>
  <r>
    <x v="1"/>
    <x v="10"/>
    <x v="0"/>
    <n v="0"/>
    <n v="15"/>
    <n v="0"/>
  </r>
  <r>
    <x v="1"/>
    <x v="10"/>
    <x v="1"/>
    <n v="0"/>
    <n v="4"/>
    <n v="0"/>
  </r>
  <r>
    <x v="1"/>
    <x v="11"/>
    <x v="0"/>
    <n v="0"/>
    <n v="125"/>
    <n v="0"/>
  </r>
  <r>
    <x v="1"/>
    <x v="11"/>
    <x v="1"/>
    <n v="0"/>
    <n v="126"/>
    <n v="0"/>
  </r>
  <r>
    <x v="1"/>
    <x v="18"/>
    <x v="1"/>
    <n v="0"/>
    <n v="722"/>
    <n v="0"/>
  </r>
  <r>
    <x v="1"/>
    <x v="19"/>
    <x v="1"/>
    <n v="0"/>
    <n v="5202"/>
    <n v="0"/>
  </r>
  <r>
    <x v="1"/>
    <x v="13"/>
    <x v="0"/>
    <n v="0"/>
    <n v="2063"/>
    <n v="0"/>
  </r>
  <r>
    <x v="1"/>
    <x v="13"/>
    <x v="1"/>
    <n v="0"/>
    <n v="192"/>
    <n v="0"/>
  </r>
  <r>
    <x v="1"/>
    <x v="20"/>
    <x v="1"/>
    <n v="0"/>
    <n v="1145"/>
    <n v="0"/>
  </r>
  <r>
    <x v="2"/>
    <x v="1"/>
    <x v="0"/>
    <n v="0"/>
    <n v="2"/>
    <n v="0"/>
  </r>
  <r>
    <x v="2"/>
    <x v="2"/>
    <x v="0"/>
    <n v="0"/>
    <n v="727"/>
    <n v="0"/>
  </r>
  <r>
    <x v="2"/>
    <x v="2"/>
    <x v="1"/>
    <n v="0"/>
    <n v="565"/>
    <n v="0"/>
  </r>
  <r>
    <x v="2"/>
    <x v="7"/>
    <x v="0"/>
    <n v="0"/>
    <n v="3"/>
    <n v="0"/>
  </r>
  <r>
    <x v="2"/>
    <x v="7"/>
    <x v="1"/>
    <n v="0"/>
    <n v="112"/>
    <n v="0"/>
  </r>
  <r>
    <x v="2"/>
    <x v="8"/>
    <x v="0"/>
    <n v="0"/>
    <n v="89"/>
    <n v="0"/>
  </r>
  <r>
    <x v="2"/>
    <x v="8"/>
    <x v="1"/>
    <n v="0"/>
    <n v="18"/>
    <n v="0"/>
  </r>
  <r>
    <x v="2"/>
    <x v="9"/>
    <x v="0"/>
    <n v="0"/>
    <n v="354"/>
    <n v="0"/>
  </r>
  <r>
    <x v="2"/>
    <x v="9"/>
    <x v="1"/>
    <n v="0"/>
    <n v="246"/>
    <n v="0"/>
  </r>
  <r>
    <x v="2"/>
    <x v="10"/>
    <x v="0"/>
    <n v="0"/>
    <n v="648"/>
    <n v="0"/>
  </r>
  <r>
    <x v="2"/>
    <x v="10"/>
    <x v="1"/>
    <n v="0"/>
    <n v="298"/>
    <n v="0"/>
  </r>
  <r>
    <x v="2"/>
    <x v="11"/>
    <x v="0"/>
    <n v="0"/>
    <n v="42"/>
    <n v="0"/>
  </r>
  <r>
    <x v="2"/>
    <x v="11"/>
    <x v="1"/>
    <n v="0"/>
    <n v="54"/>
    <n v="0"/>
  </r>
  <r>
    <x v="2"/>
    <x v="12"/>
    <x v="1"/>
    <n v="0"/>
    <n v="445"/>
    <n v="0"/>
  </r>
  <r>
    <x v="2"/>
    <x v="13"/>
    <x v="1"/>
    <n v="0"/>
    <n v="185"/>
    <n v="0"/>
  </r>
  <r>
    <x v="3"/>
    <x v="1"/>
    <x v="0"/>
    <n v="0"/>
    <n v="467"/>
    <n v="0"/>
  </r>
  <r>
    <x v="3"/>
    <x v="2"/>
    <x v="0"/>
    <n v="0"/>
    <n v="994"/>
    <n v="0"/>
  </r>
  <r>
    <x v="3"/>
    <x v="2"/>
    <x v="1"/>
    <n v="0"/>
    <n v="661"/>
    <n v="0"/>
  </r>
  <r>
    <x v="3"/>
    <x v="3"/>
    <x v="1"/>
    <n v="0"/>
    <n v="4988"/>
    <n v="0"/>
  </r>
  <r>
    <x v="3"/>
    <x v="5"/>
    <x v="1"/>
    <n v="0"/>
    <n v="276"/>
    <n v="0"/>
  </r>
  <r>
    <x v="3"/>
    <x v="7"/>
    <x v="0"/>
    <n v="0"/>
    <n v="51"/>
    <n v="0"/>
  </r>
  <r>
    <x v="3"/>
    <x v="7"/>
    <x v="1"/>
    <n v="0"/>
    <n v="552"/>
    <n v="0"/>
  </r>
  <r>
    <x v="3"/>
    <x v="8"/>
    <x v="0"/>
    <n v="0"/>
    <n v="474"/>
    <n v="0"/>
  </r>
  <r>
    <x v="3"/>
    <x v="8"/>
    <x v="1"/>
    <n v="0"/>
    <n v="68"/>
    <n v="0"/>
  </r>
  <r>
    <x v="3"/>
    <x v="9"/>
    <x v="0"/>
    <n v="0"/>
    <n v="726"/>
    <n v="0"/>
  </r>
  <r>
    <x v="3"/>
    <x v="10"/>
    <x v="0"/>
    <n v="0"/>
    <n v="1096"/>
    <n v="0"/>
  </r>
  <r>
    <x v="3"/>
    <x v="10"/>
    <x v="1"/>
    <n v="0"/>
    <n v="219"/>
    <n v="0"/>
  </r>
  <r>
    <x v="3"/>
    <x v="11"/>
    <x v="0"/>
    <n v="0"/>
    <n v="583"/>
    <n v="0"/>
  </r>
  <r>
    <x v="3"/>
    <x v="11"/>
    <x v="1"/>
    <n v="0"/>
    <n v="1039"/>
    <n v="0"/>
  </r>
  <r>
    <x v="3"/>
    <x v="12"/>
    <x v="1"/>
    <n v="0"/>
    <n v="866"/>
    <n v="0"/>
  </r>
  <r>
    <x v="3"/>
    <x v="13"/>
    <x v="0"/>
    <n v="0"/>
    <n v="2211"/>
    <n v="0"/>
  </r>
  <r>
    <x v="3"/>
    <x v="13"/>
    <x v="1"/>
    <n v="0"/>
    <n v="352"/>
    <n v="0"/>
  </r>
  <r>
    <x v="4"/>
    <x v="1"/>
    <x v="0"/>
    <n v="0"/>
    <n v="406"/>
    <n v="0"/>
  </r>
  <r>
    <x v="4"/>
    <x v="2"/>
    <x v="0"/>
    <n v="0"/>
    <n v="1126"/>
    <n v="0"/>
  </r>
  <r>
    <x v="4"/>
    <x v="2"/>
    <x v="1"/>
    <n v="0"/>
    <n v="758"/>
    <n v="0"/>
  </r>
  <r>
    <x v="4"/>
    <x v="5"/>
    <x v="1"/>
    <n v="0"/>
    <n v="321"/>
    <n v="0"/>
  </r>
  <r>
    <x v="4"/>
    <x v="21"/>
    <x v="1"/>
    <n v="0"/>
    <n v="3641"/>
    <n v="0"/>
  </r>
  <r>
    <x v="4"/>
    <x v="6"/>
    <x v="1"/>
    <n v="0"/>
    <n v="5430"/>
    <n v="0"/>
  </r>
  <r>
    <x v="4"/>
    <x v="7"/>
    <x v="0"/>
    <n v="0"/>
    <n v="30"/>
    <n v="0"/>
  </r>
  <r>
    <x v="4"/>
    <x v="7"/>
    <x v="1"/>
    <n v="0"/>
    <n v="459"/>
    <n v="0"/>
  </r>
  <r>
    <x v="4"/>
    <x v="8"/>
    <x v="0"/>
    <n v="0"/>
    <n v="1016"/>
    <n v="0"/>
  </r>
  <r>
    <x v="4"/>
    <x v="8"/>
    <x v="1"/>
    <n v="0"/>
    <n v="561"/>
    <n v="0"/>
  </r>
  <r>
    <x v="4"/>
    <x v="9"/>
    <x v="0"/>
    <n v="0"/>
    <n v="1041"/>
    <n v="0"/>
  </r>
  <r>
    <x v="4"/>
    <x v="9"/>
    <x v="1"/>
    <n v="0"/>
    <n v="826"/>
    <n v="0"/>
  </r>
  <r>
    <x v="4"/>
    <x v="10"/>
    <x v="0"/>
    <n v="0"/>
    <n v="1057"/>
    <n v="0"/>
  </r>
  <r>
    <x v="4"/>
    <x v="10"/>
    <x v="1"/>
    <n v="0"/>
    <n v="240"/>
    <n v="0"/>
  </r>
  <r>
    <x v="4"/>
    <x v="11"/>
    <x v="0"/>
    <n v="0"/>
    <n v="577"/>
    <n v="0"/>
  </r>
  <r>
    <x v="4"/>
    <x v="11"/>
    <x v="1"/>
    <n v="0"/>
    <n v="763"/>
    <n v="0"/>
  </r>
  <r>
    <x v="4"/>
    <x v="13"/>
    <x v="0"/>
    <n v="0"/>
    <n v="2462"/>
    <n v="0"/>
  </r>
  <r>
    <x v="4"/>
    <x v="13"/>
    <x v="1"/>
    <n v="0"/>
    <n v="462"/>
    <n v="0"/>
  </r>
  <r>
    <x v="5"/>
    <x v="1"/>
    <x v="0"/>
    <n v="0"/>
    <n v="329"/>
    <n v="0"/>
  </r>
  <r>
    <x v="5"/>
    <x v="1"/>
    <x v="1"/>
    <n v="0"/>
    <n v="87"/>
    <n v="0"/>
  </r>
  <r>
    <x v="5"/>
    <x v="2"/>
    <x v="0"/>
    <n v="0"/>
    <n v="1260"/>
    <n v="0"/>
  </r>
  <r>
    <x v="5"/>
    <x v="2"/>
    <x v="1"/>
    <n v="0"/>
    <n v="637"/>
    <n v="0"/>
  </r>
  <r>
    <x v="5"/>
    <x v="3"/>
    <x v="1"/>
    <n v="0"/>
    <n v="6036"/>
    <n v="0"/>
  </r>
  <r>
    <x v="5"/>
    <x v="5"/>
    <x v="1"/>
    <n v="0"/>
    <n v="348"/>
    <n v="0"/>
  </r>
  <r>
    <x v="5"/>
    <x v="7"/>
    <x v="0"/>
    <n v="0"/>
    <n v="26"/>
    <n v="0"/>
  </r>
  <r>
    <x v="5"/>
    <x v="7"/>
    <x v="1"/>
    <n v="0"/>
    <n v="444"/>
    <n v="0"/>
  </r>
  <r>
    <x v="5"/>
    <x v="8"/>
    <x v="0"/>
    <n v="0"/>
    <n v="3492"/>
    <n v="0"/>
  </r>
  <r>
    <x v="5"/>
    <x v="8"/>
    <x v="1"/>
    <n v="0"/>
    <n v="1202"/>
    <n v="0"/>
  </r>
  <r>
    <x v="5"/>
    <x v="9"/>
    <x v="0"/>
    <n v="0"/>
    <n v="1396"/>
    <n v="0"/>
  </r>
  <r>
    <x v="5"/>
    <x v="9"/>
    <x v="1"/>
    <n v="0"/>
    <n v="905"/>
    <n v="0"/>
  </r>
  <r>
    <x v="5"/>
    <x v="10"/>
    <x v="0"/>
    <n v="0"/>
    <n v="1465"/>
    <n v="0"/>
  </r>
  <r>
    <x v="5"/>
    <x v="10"/>
    <x v="1"/>
    <n v="0"/>
    <n v="264"/>
    <n v="0"/>
  </r>
  <r>
    <x v="5"/>
    <x v="11"/>
    <x v="1"/>
    <n v="0"/>
    <n v="681"/>
    <n v="0"/>
  </r>
  <r>
    <x v="5"/>
    <x v="13"/>
    <x v="0"/>
    <n v="0"/>
    <n v="2736"/>
    <n v="0"/>
  </r>
  <r>
    <x v="5"/>
    <x v="13"/>
    <x v="1"/>
    <n v="0"/>
    <n v="403"/>
    <n v="0"/>
  </r>
  <r>
    <x v="6"/>
    <x v="1"/>
    <x v="0"/>
    <n v="0"/>
    <n v="360"/>
    <n v="0"/>
  </r>
  <r>
    <x v="6"/>
    <x v="2"/>
    <x v="0"/>
    <n v="0"/>
    <n v="1109"/>
    <n v="0"/>
  </r>
  <r>
    <x v="6"/>
    <x v="2"/>
    <x v="1"/>
    <n v="0"/>
    <n v="570"/>
    <n v="0"/>
  </r>
  <r>
    <x v="6"/>
    <x v="3"/>
    <x v="1"/>
    <n v="0"/>
    <n v="5877"/>
    <n v="0"/>
  </r>
  <r>
    <x v="6"/>
    <x v="7"/>
    <x v="1"/>
    <n v="0"/>
    <n v="289"/>
    <n v="0"/>
  </r>
  <r>
    <x v="6"/>
    <x v="8"/>
    <x v="1"/>
    <n v="0"/>
    <n v="916"/>
    <n v="0"/>
  </r>
  <r>
    <x v="6"/>
    <x v="9"/>
    <x v="0"/>
    <n v="0"/>
    <n v="1414"/>
    <n v="0"/>
  </r>
  <r>
    <x v="6"/>
    <x v="9"/>
    <x v="1"/>
    <n v="0"/>
    <n v="722"/>
    <n v="0"/>
  </r>
  <r>
    <x v="6"/>
    <x v="10"/>
    <x v="0"/>
    <n v="0"/>
    <n v="1886"/>
    <n v="0"/>
  </r>
  <r>
    <x v="6"/>
    <x v="10"/>
    <x v="1"/>
    <n v="0"/>
    <n v="283"/>
    <n v="0"/>
  </r>
  <r>
    <x v="6"/>
    <x v="11"/>
    <x v="0"/>
    <n v="0"/>
    <n v="650"/>
    <n v="0"/>
  </r>
  <r>
    <x v="6"/>
    <x v="11"/>
    <x v="1"/>
    <n v="0"/>
    <n v="567"/>
    <n v="0"/>
  </r>
  <r>
    <x v="6"/>
    <x v="12"/>
    <x v="1"/>
    <n v="0"/>
    <n v="609"/>
    <n v="0"/>
  </r>
  <r>
    <x v="6"/>
    <x v="13"/>
    <x v="0"/>
    <n v="0"/>
    <n v="3015"/>
    <n v="0"/>
  </r>
  <r>
    <x v="6"/>
    <x v="13"/>
    <x v="1"/>
    <n v="0"/>
    <n v="366"/>
    <n v="0"/>
  </r>
  <r>
    <x v="7"/>
    <x v="1"/>
    <x v="0"/>
    <n v="0"/>
    <n v="413"/>
    <n v="0"/>
  </r>
  <r>
    <x v="7"/>
    <x v="1"/>
    <x v="1"/>
    <n v="0"/>
    <n v="125"/>
    <n v="0"/>
  </r>
  <r>
    <x v="7"/>
    <x v="2"/>
    <x v="0"/>
    <n v="0"/>
    <n v="1262"/>
    <n v="0"/>
  </r>
  <r>
    <x v="7"/>
    <x v="2"/>
    <x v="1"/>
    <n v="0"/>
    <n v="646"/>
    <n v="0"/>
  </r>
  <r>
    <x v="7"/>
    <x v="3"/>
    <x v="1"/>
    <n v="0"/>
    <n v="5618"/>
    <n v="0"/>
  </r>
  <r>
    <x v="7"/>
    <x v="5"/>
    <x v="1"/>
    <n v="0"/>
    <n v="330"/>
    <n v="0"/>
  </r>
  <r>
    <x v="7"/>
    <x v="21"/>
    <x v="1"/>
    <n v="0"/>
    <n v="4496"/>
    <n v="0"/>
  </r>
  <r>
    <x v="7"/>
    <x v="6"/>
    <x v="1"/>
    <n v="0"/>
    <n v="4709"/>
    <n v="0"/>
  </r>
  <r>
    <x v="7"/>
    <x v="7"/>
    <x v="0"/>
    <n v="0"/>
    <n v="28"/>
    <n v="0"/>
  </r>
  <r>
    <x v="7"/>
    <x v="7"/>
    <x v="1"/>
    <n v="0"/>
    <n v="287"/>
    <n v="0"/>
  </r>
  <r>
    <x v="7"/>
    <x v="8"/>
    <x v="1"/>
    <n v="0"/>
    <n v="875"/>
    <n v="0"/>
  </r>
  <r>
    <x v="7"/>
    <x v="9"/>
    <x v="0"/>
    <n v="0"/>
    <n v="1442"/>
    <n v="0"/>
  </r>
  <r>
    <x v="7"/>
    <x v="9"/>
    <x v="1"/>
    <n v="0"/>
    <n v="806"/>
    <n v="0"/>
  </r>
  <r>
    <x v="7"/>
    <x v="10"/>
    <x v="0"/>
    <n v="0"/>
    <n v="1820"/>
    <n v="0"/>
  </r>
  <r>
    <x v="7"/>
    <x v="10"/>
    <x v="1"/>
    <n v="0"/>
    <n v="328"/>
    <n v="0"/>
  </r>
  <r>
    <x v="7"/>
    <x v="11"/>
    <x v="0"/>
    <n v="0"/>
    <n v="592"/>
    <n v="0"/>
  </r>
  <r>
    <x v="7"/>
    <x v="11"/>
    <x v="1"/>
    <n v="0"/>
    <n v="692"/>
    <n v="0"/>
  </r>
  <r>
    <x v="7"/>
    <x v="13"/>
    <x v="0"/>
    <n v="0"/>
    <n v="3843"/>
    <n v="0"/>
  </r>
  <r>
    <x v="7"/>
    <x v="13"/>
    <x v="1"/>
    <n v="0"/>
    <n v="326"/>
    <n v="0"/>
  </r>
  <r>
    <x v="8"/>
    <x v="1"/>
    <x v="0"/>
    <n v="0"/>
    <n v="376"/>
    <n v="0"/>
  </r>
  <r>
    <x v="8"/>
    <x v="2"/>
    <x v="0"/>
    <n v="0"/>
    <n v="1036"/>
    <n v="0"/>
  </r>
  <r>
    <x v="8"/>
    <x v="2"/>
    <x v="1"/>
    <n v="0"/>
    <n v="709"/>
    <n v="0"/>
  </r>
  <r>
    <x v="8"/>
    <x v="6"/>
    <x v="1"/>
    <n v="0"/>
    <n v="5306"/>
    <n v="0"/>
  </r>
  <r>
    <x v="8"/>
    <x v="7"/>
    <x v="0"/>
    <n v="0"/>
    <n v="15"/>
    <n v="0"/>
  </r>
  <r>
    <x v="8"/>
    <x v="7"/>
    <x v="1"/>
    <n v="0"/>
    <n v="167"/>
    <n v="0"/>
  </r>
  <r>
    <x v="8"/>
    <x v="8"/>
    <x v="1"/>
    <n v="0"/>
    <n v="849"/>
    <n v="0"/>
  </r>
  <r>
    <x v="8"/>
    <x v="9"/>
    <x v="0"/>
    <n v="0"/>
    <n v="1101"/>
    <n v="0"/>
  </r>
  <r>
    <x v="8"/>
    <x v="9"/>
    <x v="1"/>
    <n v="0"/>
    <n v="888"/>
    <n v="0"/>
  </r>
  <r>
    <x v="8"/>
    <x v="10"/>
    <x v="0"/>
    <n v="0"/>
    <n v="1740"/>
    <n v="0"/>
  </r>
  <r>
    <x v="8"/>
    <x v="10"/>
    <x v="1"/>
    <n v="0"/>
    <n v="376"/>
    <n v="0"/>
  </r>
  <r>
    <x v="8"/>
    <x v="11"/>
    <x v="0"/>
    <n v="0"/>
    <n v="353"/>
    <n v="0"/>
  </r>
  <r>
    <x v="8"/>
    <x v="11"/>
    <x v="1"/>
    <n v="0"/>
    <n v="540"/>
    <n v="0"/>
  </r>
  <r>
    <x v="8"/>
    <x v="13"/>
    <x v="1"/>
    <n v="0"/>
    <n v="352"/>
    <n v="0"/>
  </r>
  <r>
    <x v="9"/>
    <x v="1"/>
    <x v="0"/>
    <n v="0"/>
    <n v="336"/>
    <n v="0"/>
  </r>
  <r>
    <x v="9"/>
    <x v="1"/>
    <x v="1"/>
    <n v="0"/>
    <n v="90"/>
    <n v="0"/>
  </r>
  <r>
    <x v="9"/>
    <x v="2"/>
    <x v="0"/>
    <n v="0"/>
    <n v="950"/>
    <n v="0"/>
  </r>
  <r>
    <x v="9"/>
    <x v="2"/>
    <x v="1"/>
    <n v="0"/>
    <n v="766"/>
    <n v="0"/>
  </r>
  <r>
    <x v="9"/>
    <x v="3"/>
    <x v="1"/>
    <n v="0"/>
    <n v="5550"/>
    <n v="0"/>
  </r>
  <r>
    <x v="9"/>
    <x v="5"/>
    <x v="1"/>
    <n v="0"/>
    <n v="358"/>
    <n v="0"/>
  </r>
  <r>
    <x v="9"/>
    <x v="6"/>
    <x v="1"/>
    <n v="0"/>
    <n v="3963"/>
    <n v="0"/>
  </r>
  <r>
    <x v="9"/>
    <x v="7"/>
    <x v="1"/>
    <n v="0"/>
    <n v="150"/>
    <n v="0"/>
  </r>
  <r>
    <x v="9"/>
    <x v="8"/>
    <x v="1"/>
    <n v="0"/>
    <n v="687"/>
    <n v="0"/>
  </r>
  <r>
    <x v="9"/>
    <x v="9"/>
    <x v="0"/>
    <n v="0"/>
    <n v="1112"/>
    <n v="0"/>
  </r>
  <r>
    <x v="9"/>
    <x v="9"/>
    <x v="1"/>
    <n v="0"/>
    <n v="1063"/>
    <n v="0"/>
  </r>
  <r>
    <x v="9"/>
    <x v="10"/>
    <x v="0"/>
    <n v="0"/>
    <n v="1387"/>
    <n v="0"/>
  </r>
  <r>
    <x v="9"/>
    <x v="10"/>
    <x v="1"/>
    <n v="0"/>
    <n v="311"/>
    <n v="0"/>
  </r>
  <r>
    <x v="9"/>
    <x v="11"/>
    <x v="0"/>
    <n v="0"/>
    <n v="410"/>
    <n v="0"/>
  </r>
  <r>
    <x v="9"/>
    <x v="11"/>
    <x v="1"/>
    <n v="0"/>
    <n v="722"/>
    <n v="0"/>
  </r>
  <r>
    <x v="9"/>
    <x v="12"/>
    <x v="1"/>
    <n v="0"/>
    <n v="758"/>
    <n v="0"/>
  </r>
  <r>
    <x v="9"/>
    <x v="13"/>
    <x v="1"/>
    <n v="0"/>
    <n v="394"/>
    <n v="0"/>
  </r>
  <r>
    <x v="10"/>
    <x v="1"/>
    <x v="0"/>
    <n v="0"/>
    <n v="388"/>
    <n v="0"/>
  </r>
  <r>
    <x v="10"/>
    <x v="1"/>
    <x v="1"/>
    <n v="0"/>
    <n v="112"/>
    <n v="0"/>
  </r>
  <r>
    <x v="10"/>
    <x v="2"/>
    <x v="0"/>
    <n v="0"/>
    <n v="858"/>
    <n v="0"/>
  </r>
  <r>
    <x v="10"/>
    <x v="2"/>
    <x v="1"/>
    <n v="0"/>
    <n v="671"/>
    <n v="0"/>
  </r>
  <r>
    <x v="10"/>
    <x v="7"/>
    <x v="0"/>
    <n v="0"/>
    <n v="15"/>
    <n v="0"/>
  </r>
  <r>
    <x v="10"/>
    <x v="7"/>
    <x v="1"/>
    <n v="0"/>
    <n v="44"/>
    <n v="0"/>
  </r>
  <r>
    <x v="10"/>
    <x v="8"/>
    <x v="1"/>
    <n v="0"/>
    <n v="834"/>
    <n v="0"/>
  </r>
  <r>
    <x v="10"/>
    <x v="9"/>
    <x v="0"/>
    <n v="0"/>
    <n v="1145"/>
    <n v="0"/>
  </r>
  <r>
    <x v="10"/>
    <x v="10"/>
    <x v="0"/>
    <n v="0"/>
    <n v="1599"/>
    <n v="0"/>
  </r>
  <r>
    <x v="10"/>
    <x v="10"/>
    <x v="1"/>
    <n v="0"/>
    <n v="354"/>
    <n v="0"/>
  </r>
  <r>
    <x v="10"/>
    <x v="11"/>
    <x v="0"/>
    <n v="0"/>
    <n v="504"/>
    <n v="0"/>
  </r>
  <r>
    <x v="10"/>
    <x v="11"/>
    <x v="1"/>
    <n v="0"/>
    <n v="773"/>
    <n v="0"/>
  </r>
  <r>
    <x v="10"/>
    <x v="12"/>
    <x v="1"/>
    <n v="0"/>
    <n v="622"/>
    <n v="0"/>
  </r>
  <r>
    <x v="10"/>
    <x v="13"/>
    <x v="1"/>
    <n v="0"/>
    <n v="340"/>
    <n v="0"/>
  </r>
  <r>
    <x v="11"/>
    <x v="1"/>
    <x v="0"/>
    <n v="0"/>
    <n v="383"/>
    <n v="0"/>
  </r>
  <r>
    <x v="11"/>
    <x v="2"/>
    <x v="0"/>
    <n v="0"/>
    <n v="1111"/>
    <n v="0"/>
  </r>
  <r>
    <x v="11"/>
    <x v="2"/>
    <x v="1"/>
    <n v="0"/>
    <n v="679"/>
    <n v="0"/>
  </r>
  <r>
    <x v="11"/>
    <x v="7"/>
    <x v="0"/>
    <n v="0"/>
    <n v="49"/>
    <n v="0"/>
  </r>
  <r>
    <x v="11"/>
    <x v="7"/>
    <x v="1"/>
    <n v="0"/>
    <n v="49"/>
    <n v="0"/>
  </r>
  <r>
    <x v="11"/>
    <x v="8"/>
    <x v="1"/>
    <n v="0"/>
    <n v="717"/>
    <n v="0"/>
  </r>
  <r>
    <x v="11"/>
    <x v="9"/>
    <x v="0"/>
    <n v="0"/>
    <n v="1687"/>
    <n v="0"/>
  </r>
  <r>
    <x v="11"/>
    <x v="9"/>
    <x v="1"/>
    <n v="0"/>
    <n v="1104"/>
    <n v="0"/>
  </r>
  <r>
    <x v="11"/>
    <x v="10"/>
    <x v="0"/>
    <n v="0"/>
    <n v="1848"/>
    <n v="0"/>
  </r>
  <r>
    <x v="11"/>
    <x v="10"/>
    <x v="1"/>
    <n v="0"/>
    <n v="413"/>
    <n v="0"/>
  </r>
  <r>
    <x v="11"/>
    <x v="11"/>
    <x v="0"/>
    <n v="0"/>
    <n v="541"/>
    <n v="0"/>
  </r>
  <r>
    <x v="11"/>
    <x v="11"/>
    <x v="1"/>
    <n v="0"/>
    <n v="632"/>
    <n v="0"/>
  </r>
  <r>
    <x v="11"/>
    <x v="13"/>
    <x v="1"/>
    <n v="0"/>
    <n v="484"/>
    <n v="0"/>
  </r>
  <r>
    <x v="12"/>
    <x v="1"/>
    <x v="0"/>
    <n v="0"/>
    <n v="407"/>
    <n v="0"/>
  </r>
  <r>
    <x v="12"/>
    <x v="2"/>
    <x v="0"/>
    <n v="0"/>
    <n v="1063"/>
    <n v="0"/>
  </r>
  <r>
    <x v="12"/>
    <x v="2"/>
    <x v="1"/>
    <n v="0"/>
    <n v="824"/>
    <n v="0"/>
  </r>
  <r>
    <x v="12"/>
    <x v="7"/>
    <x v="0"/>
    <n v="0"/>
    <n v="351"/>
    <n v="0"/>
  </r>
  <r>
    <x v="12"/>
    <x v="7"/>
    <x v="1"/>
    <n v="0"/>
    <n v="105"/>
    <n v="0"/>
  </r>
  <r>
    <x v="12"/>
    <x v="10"/>
    <x v="0"/>
    <n v="0"/>
    <n v="1530"/>
    <n v="0"/>
  </r>
  <r>
    <x v="12"/>
    <x v="10"/>
    <x v="1"/>
    <n v="0"/>
    <n v="323"/>
    <n v="0"/>
  </r>
  <r>
    <x v="12"/>
    <x v="11"/>
    <x v="1"/>
    <n v="0"/>
    <n v="723"/>
    <n v="0"/>
  </r>
  <r>
    <x v="12"/>
    <x v="13"/>
    <x v="1"/>
    <n v="0"/>
    <n v="448"/>
    <n v="0"/>
  </r>
  <r>
    <x v="13"/>
    <x v="1"/>
    <x v="0"/>
    <n v="0"/>
    <n v="358"/>
    <n v="0"/>
  </r>
  <r>
    <x v="13"/>
    <x v="1"/>
    <x v="1"/>
    <n v="0"/>
    <n v="110"/>
    <n v="0"/>
  </r>
  <r>
    <x v="13"/>
    <x v="2"/>
    <x v="0"/>
    <n v="0"/>
    <n v="1241"/>
    <n v="0"/>
  </r>
  <r>
    <x v="13"/>
    <x v="2"/>
    <x v="1"/>
    <n v="0"/>
    <n v="965"/>
    <n v="0"/>
  </r>
  <r>
    <x v="13"/>
    <x v="7"/>
    <x v="0"/>
    <n v="0"/>
    <n v="419"/>
    <n v="0"/>
  </r>
  <r>
    <x v="13"/>
    <x v="7"/>
    <x v="1"/>
    <n v="0"/>
    <n v="322"/>
    <n v="0"/>
  </r>
  <r>
    <x v="13"/>
    <x v="8"/>
    <x v="1"/>
    <n v="0"/>
    <n v="644"/>
    <n v="0"/>
  </r>
  <r>
    <x v="13"/>
    <x v="9"/>
    <x v="0"/>
    <n v="0"/>
    <n v="1780"/>
    <n v="0"/>
  </r>
  <r>
    <x v="13"/>
    <x v="10"/>
    <x v="1"/>
    <n v="0"/>
    <n v="397"/>
    <n v="0"/>
  </r>
  <r>
    <x v="13"/>
    <x v="11"/>
    <x v="1"/>
    <n v="0"/>
    <n v="630"/>
    <n v="0"/>
  </r>
  <r>
    <x v="13"/>
    <x v="13"/>
    <x v="1"/>
    <n v="0"/>
    <n v="359"/>
    <n v="0"/>
  </r>
  <r>
    <x v="14"/>
    <x v="1"/>
    <x v="0"/>
    <n v="0"/>
    <n v="423"/>
    <n v="0"/>
  </r>
  <r>
    <x v="14"/>
    <x v="1"/>
    <x v="1"/>
    <n v="0"/>
    <n v="115"/>
    <n v="0"/>
  </r>
  <r>
    <x v="14"/>
    <x v="2"/>
    <x v="0"/>
    <n v="0"/>
    <n v="1253"/>
    <n v="0"/>
  </r>
  <r>
    <x v="14"/>
    <x v="2"/>
    <x v="1"/>
    <n v="0"/>
    <n v="1021"/>
    <n v="0"/>
  </r>
  <r>
    <x v="14"/>
    <x v="7"/>
    <x v="1"/>
    <n v="0"/>
    <n v="310"/>
    <n v="0"/>
  </r>
  <r>
    <x v="14"/>
    <x v="8"/>
    <x v="1"/>
    <n v="0"/>
    <n v="1029"/>
    <n v="0"/>
  </r>
  <r>
    <x v="14"/>
    <x v="10"/>
    <x v="1"/>
    <n v="0"/>
    <n v="373"/>
    <n v="0"/>
  </r>
  <r>
    <x v="14"/>
    <x v="11"/>
    <x v="0"/>
    <n v="0"/>
    <n v="594"/>
    <n v="0"/>
  </r>
  <r>
    <x v="14"/>
    <x v="11"/>
    <x v="1"/>
    <n v="0"/>
    <n v="735"/>
    <n v="0"/>
  </r>
  <r>
    <x v="14"/>
    <x v="13"/>
    <x v="1"/>
    <n v="0"/>
    <n v="354"/>
    <n v="0"/>
  </r>
  <r>
    <x v="15"/>
    <x v="1"/>
    <x v="0"/>
    <n v="0"/>
    <n v="385"/>
    <n v="0"/>
  </r>
  <r>
    <x v="15"/>
    <x v="1"/>
    <x v="1"/>
    <n v="0"/>
    <n v="127"/>
    <n v="0"/>
  </r>
  <r>
    <x v="15"/>
    <x v="2"/>
    <x v="0"/>
    <n v="0"/>
    <n v="1181"/>
    <n v="0"/>
  </r>
  <r>
    <x v="15"/>
    <x v="5"/>
    <x v="1"/>
    <n v="0"/>
    <n v="344"/>
    <n v="0"/>
  </r>
  <r>
    <x v="15"/>
    <x v="7"/>
    <x v="0"/>
    <n v="0"/>
    <n v="314"/>
    <n v="0"/>
  </r>
  <r>
    <x v="15"/>
    <x v="8"/>
    <x v="1"/>
    <n v="0"/>
    <n v="775"/>
    <n v="0"/>
  </r>
  <r>
    <x v="15"/>
    <x v="10"/>
    <x v="1"/>
    <n v="0"/>
    <n v="319"/>
    <n v="0"/>
  </r>
  <r>
    <x v="15"/>
    <x v="11"/>
    <x v="0"/>
    <n v="0"/>
    <n v="505"/>
    <n v="0"/>
  </r>
  <r>
    <x v="15"/>
    <x v="11"/>
    <x v="1"/>
    <n v="0"/>
    <n v="591"/>
    <n v="0"/>
  </r>
  <r>
    <x v="15"/>
    <x v="13"/>
    <x v="1"/>
    <n v="0"/>
    <n v="402"/>
    <n v="0"/>
  </r>
  <r>
    <x v="16"/>
    <x v="1"/>
    <x v="0"/>
    <n v="0"/>
    <n v="398"/>
    <n v="0"/>
  </r>
  <r>
    <x v="16"/>
    <x v="1"/>
    <x v="1"/>
    <n v="0"/>
    <n v="154"/>
    <n v="0"/>
  </r>
  <r>
    <x v="16"/>
    <x v="2"/>
    <x v="0"/>
    <n v="0"/>
    <n v="1244"/>
    <n v="0"/>
  </r>
  <r>
    <x v="16"/>
    <x v="2"/>
    <x v="1"/>
    <n v="0"/>
    <n v="866"/>
    <n v="0"/>
  </r>
  <r>
    <x v="16"/>
    <x v="7"/>
    <x v="0"/>
    <n v="0"/>
    <n v="222"/>
    <n v="0"/>
  </r>
  <r>
    <x v="16"/>
    <x v="8"/>
    <x v="1"/>
    <n v="0"/>
    <n v="623"/>
    <n v="0"/>
  </r>
  <r>
    <x v="16"/>
    <x v="9"/>
    <x v="1"/>
    <n v="0"/>
    <n v="1120"/>
    <n v="0"/>
  </r>
  <r>
    <x v="16"/>
    <x v="10"/>
    <x v="1"/>
    <n v="0"/>
    <n v="408"/>
    <n v="0"/>
  </r>
  <r>
    <x v="16"/>
    <x v="11"/>
    <x v="0"/>
    <n v="0"/>
    <n v="554"/>
    <n v="0"/>
  </r>
  <r>
    <x v="16"/>
    <x v="11"/>
    <x v="1"/>
    <n v="0"/>
    <n v="844"/>
    <n v="0"/>
  </r>
  <r>
    <x v="16"/>
    <x v="13"/>
    <x v="1"/>
    <n v="0"/>
    <n v="403"/>
    <n v="0"/>
  </r>
  <r>
    <x v="17"/>
    <x v="1"/>
    <x v="0"/>
    <n v="0"/>
    <n v="484"/>
    <n v="0"/>
  </r>
  <r>
    <x v="17"/>
    <x v="1"/>
    <x v="1"/>
    <n v="0"/>
    <n v="128"/>
    <n v="0"/>
  </r>
  <r>
    <x v="17"/>
    <x v="2"/>
    <x v="0"/>
    <n v="0"/>
    <n v="1068"/>
    <n v="0"/>
  </r>
  <r>
    <x v="17"/>
    <x v="2"/>
    <x v="1"/>
    <n v="0"/>
    <n v="931"/>
    <n v="0"/>
  </r>
  <r>
    <x v="17"/>
    <x v="7"/>
    <x v="0"/>
    <n v="0"/>
    <n v="30"/>
    <n v="0"/>
  </r>
  <r>
    <x v="17"/>
    <x v="7"/>
    <x v="1"/>
    <n v="0"/>
    <n v="189"/>
    <n v="0"/>
  </r>
  <r>
    <x v="17"/>
    <x v="8"/>
    <x v="1"/>
    <n v="0"/>
    <n v="820"/>
    <n v="0"/>
  </r>
  <r>
    <x v="17"/>
    <x v="10"/>
    <x v="1"/>
    <n v="0"/>
    <n v="379"/>
    <n v="0"/>
  </r>
  <r>
    <x v="17"/>
    <x v="11"/>
    <x v="0"/>
    <n v="0"/>
    <n v="589"/>
    <n v="0"/>
  </r>
  <r>
    <x v="17"/>
    <x v="11"/>
    <x v="1"/>
    <n v="0"/>
    <n v="780"/>
    <n v="0"/>
  </r>
  <r>
    <x v="17"/>
    <x v="13"/>
    <x v="1"/>
    <n v="0"/>
    <n v="465"/>
    <n v="0"/>
  </r>
  <r>
    <x v="18"/>
    <x v="1"/>
    <x v="0"/>
    <n v="0"/>
    <n v="409"/>
    <n v="0"/>
  </r>
  <r>
    <x v="18"/>
    <x v="1"/>
    <x v="1"/>
    <n v="0"/>
    <n v="144"/>
    <n v="0"/>
  </r>
  <r>
    <x v="18"/>
    <x v="2"/>
    <x v="0"/>
    <n v="0"/>
    <n v="850"/>
    <n v="0"/>
  </r>
  <r>
    <x v="18"/>
    <x v="2"/>
    <x v="1"/>
    <n v="0"/>
    <n v="741"/>
    <n v="0"/>
  </r>
  <r>
    <x v="18"/>
    <x v="7"/>
    <x v="0"/>
    <n v="0"/>
    <n v="27"/>
    <n v="0"/>
  </r>
  <r>
    <x v="18"/>
    <x v="7"/>
    <x v="1"/>
    <n v="0"/>
    <n v="264"/>
    <n v="0"/>
  </r>
  <r>
    <x v="18"/>
    <x v="8"/>
    <x v="1"/>
    <n v="0"/>
    <n v="596"/>
    <n v="0"/>
  </r>
  <r>
    <x v="18"/>
    <x v="10"/>
    <x v="1"/>
    <n v="0"/>
    <n v="362"/>
    <n v="0"/>
  </r>
  <r>
    <x v="18"/>
    <x v="11"/>
    <x v="0"/>
    <n v="0"/>
    <n v="374"/>
    <n v="0"/>
  </r>
  <r>
    <x v="18"/>
    <x v="11"/>
    <x v="1"/>
    <n v="0"/>
    <n v="690"/>
    <n v="0"/>
  </r>
  <r>
    <x v="18"/>
    <x v="13"/>
    <x v="1"/>
    <n v="0"/>
    <n v="416"/>
    <n v="0"/>
  </r>
  <r>
    <x v="19"/>
    <x v="2"/>
    <x v="0"/>
    <n v="0"/>
    <n v="1251"/>
    <n v="0"/>
  </r>
  <r>
    <x v="19"/>
    <x v="2"/>
    <x v="1"/>
    <n v="0"/>
    <n v="971"/>
    <n v="0"/>
  </r>
  <r>
    <x v="19"/>
    <x v="6"/>
    <x v="1"/>
    <n v="0"/>
    <n v="4102"/>
    <n v="0"/>
  </r>
  <r>
    <x v="19"/>
    <x v="7"/>
    <x v="0"/>
    <n v="0"/>
    <n v="23"/>
    <n v="0"/>
  </r>
  <r>
    <x v="19"/>
    <x v="7"/>
    <x v="1"/>
    <n v="0"/>
    <n v="244"/>
    <n v="0"/>
  </r>
  <r>
    <x v="19"/>
    <x v="8"/>
    <x v="1"/>
    <n v="0"/>
    <n v="1569"/>
    <n v="0"/>
  </r>
  <r>
    <x v="19"/>
    <x v="9"/>
    <x v="1"/>
    <n v="0"/>
    <n v="1158"/>
    <n v="0"/>
  </r>
  <r>
    <x v="19"/>
    <x v="10"/>
    <x v="1"/>
    <n v="0"/>
    <n v="378"/>
    <n v="0"/>
  </r>
  <r>
    <x v="19"/>
    <x v="11"/>
    <x v="0"/>
    <n v="0"/>
    <n v="447"/>
    <n v="0"/>
  </r>
  <r>
    <x v="19"/>
    <x v="11"/>
    <x v="1"/>
    <n v="0"/>
    <n v="724"/>
    <n v="0"/>
  </r>
  <r>
    <x v="19"/>
    <x v="19"/>
    <x v="1"/>
    <n v="0"/>
    <n v="8875"/>
    <n v="0"/>
  </r>
  <r>
    <x v="19"/>
    <x v="13"/>
    <x v="1"/>
    <n v="0"/>
    <n v="410"/>
    <n v="0"/>
  </r>
  <r>
    <x v="20"/>
    <x v="2"/>
    <x v="1"/>
    <n v="0"/>
    <n v="865"/>
    <n v="0"/>
  </r>
  <r>
    <x v="20"/>
    <x v="7"/>
    <x v="0"/>
    <n v="0"/>
    <n v="16"/>
    <n v="0"/>
  </r>
  <r>
    <x v="20"/>
    <x v="7"/>
    <x v="1"/>
    <n v="0"/>
    <n v="144"/>
    <n v="0"/>
  </r>
  <r>
    <x v="20"/>
    <x v="8"/>
    <x v="1"/>
    <n v="0"/>
    <n v="1478"/>
    <n v="0"/>
  </r>
  <r>
    <x v="20"/>
    <x v="9"/>
    <x v="1"/>
    <n v="0"/>
    <n v="1150"/>
    <n v="0"/>
  </r>
  <r>
    <x v="20"/>
    <x v="10"/>
    <x v="1"/>
    <n v="0"/>
    <n v="445"/>
    <n v="0"/>
  </r>
  <r>
    <x v="20"/>
    <x v="11"/>
    <x v="0"/>
    <n v="0"/>
    <n v="369"/>
    <n v="0"/>
  </r>
  <r>
    <x v="20"/>
    <x v="11"/>
    <x v="1"/>
    <n v="0"/>
    <n v="490"/>
    <n v="0"/>
  </r>
  <r>
    <x v="20"/>
    <x v="13"/>
    <x v="1"/>
    <n v="0"/>
    <n v="385"/>
    <n v="0"/>
  </r>
  <r>
    <x v="21"/>
    <x v="1"/>
    <x v="0"/>
    <n v="0"/>
    <n v="373"/>
    <n v="0"/>
  </r>
  <r>
    <x v="21"/>
    <x v="1"/>
    <x v="1"/>
    <n v="0"/>
    <n v="153"/>
    <n v="0"/>
  </r>
  <r>
    <x v="21"/>
    <x v="2"/>
    <x v="0"/>
    <n v="0"/>
    <n v="718"/>
    <n v="0"/>
  </r>
  <r>
    <x v="21"/>
    <x v="2"/>
    <x v="1"/>
    <n v="0"/>
    <n v="966"/>
    <n v="0"/>
  </r>
  <r>
    <x v="21"/>
    <x v="7"/>
    <x v="1"/>
    <n v="0"/>
    <n v="92"/>
    <n v="0"/>
  </r>
  <r>
    <x v="21"/>
    <x v="10"/>
    <x v="1"/>
    <n v="0"/>
    <n v="476"/>
    <n v="0"/>
  </r>
  <r>
    <x v="21"/>
    <x v="11"/>
    <x v="0"/>
    <n v="0"/>
    <n v="432"/>
    <n v="0"/>
  </r>
  <r>
    <x v="21"/>
    <x v="11"/>
    <x v="1"/>
    <n v="0"/>
    <n v="545"/>
    <n v="0"/>
  </r>
  <r>
    <x v="21"/>
    <x v="19"/>
    <x v="1"/>
    <n v="0"/>
    <n v="11608"/>
    <n v="0"/>
  </r>
  <r>
    <x v="21"/>
    <x v="13"/>
    <x v="1"/>
    <n v="0"/>
    <n v="399"/>
    <n v="0"/>
  </r>
  <r>
    <x v="22"/>
    <x v="1"/>
    <x v="0"/>
    <n v="0"/>
    <n v="346"/>
    <n v="0"/>
  </r>
  <r>
    <x v="22"/>
    <x v="1"/>
    <x v="1"/>
    <n v="0"/>
    <n v="148"/>
    <n v="0"/>
  </r>
  <r>
    <x v="22"/>
    <x v="2"/>
    <x v="0"/>
    <n v="0"/>
    <n v="816"/>
    <n v="0"/>
  </r>
  <r>
    <x v="22"/>
    <x v="2"/>
    <x v="1"/>
    <n v="0"/>
    <n v="840"/>
    <n v="0"/>
  </r>
  <r>
    <x v="22"/>
    <x v="7"/>
    <x v="0"/>
    <n v="0"/>
    <n v="5"/>
    <n v="0"/>
  </r>
  <r>
    <x v="22"/>
    <x v="7"/>
    <x v="1"/>
    <n v="0"/>
    <n v="49"/>
    <n v="0"/>
  </r>
  <r>
    <x v="22"/>
    <x v="9"/>
    <x v="1"/>
    <n v="0"/>
    <n v="1002"/>
    <n v="0"/>
  </r>
  <r>
    <x v="22"/>
    <x v="10"/>
    <x v="1"/>
    <n v="0"/>
    <n v="337"/>
    <n v="0"/>
  </r>
  <r>
    <x v="22"/>
    <x v="11"/>
    <x v="0"/>
    <n v="0"/>
    <n v="375"/>
    <n v="0"/>
  </r>
  <r>
    <x v="22"/>
    <x v="11"/>
    <x v="1"/>
    <n v="0"/>
    <n v="806"/>
    <n v="0"/>
  </r>
  <r>
    <x v="22"/>
    <x v="13"/>
    <x v="1"/>
    <n v="0"/>
    <n v="328"/>
    <n v="0"/>
  </r>
  <r>
    <x v="23"/>
    <x v="2"/>
    <x v="0"/>
    <n v="0"/>
    <n v="1131"/>
    <n v="0"/>
  </r>
  <r>
    <x v="23"/>
    <x v="2"/>
    <x v="1"/>
    <n v="0"/>
    <n v="1048"/>
    <n v="0"/>
  </r>
  <r>
    <x v="23"/>
    <x v="7"/>
    <x v="0"/>
    <n v="0"/>
    <n v="30"/>
    <n v="0"/>
  </r>
  <r>
    <x v="23"/>
    <x v="7"/>
    <x v="1"/>
    <n v="0"/>
    <n v="59"/>
    <n v="0"/>
  </r>
  <r>
    <x v="23"/>
    <x v="8"/>
    <x v="1"/>
    <n v="0"/>
    <n v="320"/>
    <n v="0"/>
  </r>
  <r>
    <x v="23"/>
    <x v="9"/>
    <x v="1"/>
    <n v="0"/>
    <n v="1369"/>
    <n v="0"/>
  </r>
  <r>
    <x v="23"/>
    <x v="10"/>
    <x v="1"/>
    <n v="0"/>
    <n v="433"/>
    <n v="0"/>
  </r>
  <r>
    <x v="23"/>
    <x v="11"/>
    <x v="0"/>
    <n v="0"/>
    <n v="693"/>
    <n v="0"/>
  </r>
  <r>
    <x v="23"/>
    <x v="11"/>
    <x v="1"/>
    <n v="0"/>
    <n v="820"/>
    <n v="0"/>
  </r>
  <r>
    <x v="24"/>
    <x v="1"/>
    <x v="0"/>
    <n v="0"/>
    <n v="325"/>
    <n v="0"/>
  </r>
  <r>
    <x v="24"/>
    <x v="2"/>
    <x v="0"/>
    <n v="0"/>
    <n v="971"/>
    <n v="0"/>
  </r>
  <r>
    <x v="24"/>
    <x v="7"/>
    <x v="0"/>
    <n v="0"/>
    <n v="43"/>
    <n v="0"/>
  </r>
  <r>
    <x v="24"/>
    <x v="7"/>
    <x v="1"/>
    <n v="0"/>
    <n v="219"/>
    <n v="0"/>
  </r>
  <r>
    <x v="24"/>
    <x v="8"/>
    <x v="1"/>
    <n v="0"/>
    <n v="942"/>
    <n v="0"/>
  </r>
  <r>
    <x v="24"/>
    <x v="10"/>
    <x v="1"/>
    <n v="0"/>
    <n v="336"/>
    <n v="0"/>
  </r>
  <r>
    <x v="24"/>
    <x v="11"/>
    <x v="0"/>
    <n v="0"/>
    <n v="560"/>
    <n v="0"/>
  </r>
  <r>
    <x v="25"/>
    <x v="1"/>
    <x v="0"/>
    <n v="0"/>
    <n v="436"/>
    <n v="0"/>
  </r>
  <r>
    <x v="25"/>
    <x v="1"/>
    <x v="1"/>
    <n v="0"/>
    <n v="150"/>
    <n v="0"/>
  </r>
  <r>
    <x v="25"/>
    <x v="2"/>
    <x v="1"/>
    <n v="0"/>
    <n v="1132"/>
    <n v="0"/>
  </r>
  <r>
    <x v="25"/>
    <x v="7"/>
    <x v="1"/>
    <n v="0"/>
    <n v="364"/>
    <n v="0"/>
  </r>
  <r>
    <x v="25"/>
    <x v="10"/>
    <x v="1"/>
    <n v="0"/>
    <n v="382"/>
    <n v="0"/>
  </r>
  <r>
    <x v="25"/>
    <x v="11"/>
    <x v="0"/>
    <n v="0"/>
    <n v="610"/>
    <n v="0"/>
  </r>
  <r>
    <x v="25"/>
    <x v="11"/>
    <x v="1"/>
    <n v="0"/>
    <n v="796"/>
    <n v="0"/>
  </r>
  <r>
    <x v="26"/>
    <x v="1"/>
    <x v="0"/>
    <n v="0"/>
    <n v="373"/>
    <n v="0"/>
  </r>
  <r>
    <x v="26"/>
    <x v="2"/>
    <x v="0"/>
    <n v="0"/>
    <n v="1141"/>
    <n v="0"/>
  </r>
  <r>
    <x v="26"/>
    <x v="2"/>
    <x v="1"/>
    <n v="0"/>
    <n v="1089"/>
    <n v="0"/>
  </r>
  <r>
    <x v="26"/>
    <x v="7"/>
    <x v="1"/>
    <n v="0"/>
    <n v="304"/>
    <n v="0"/>
  </r>
  <r>
    <x v="26"/>
    <x v="8"/>
    <x v="1"/>
    <n v="0"/>
    <n v="220"/>
    <n v="0"/>
  </r>
  <r>
    <x v="26"/>
    <x v="10"/>
    <x v="1"/>
    <n v="0"/>
    <n v="383"/>
    <n v="0"/>
  </r>
  <r>
    <x v="26"/>
    <x v="11"/>
    <x v="0"/>
    <n v="0"/>
    <n v="650"/>
    <n v="0"/>
  </r>
  <r>
    <x v="26"/>
    <x v="11"/>
    <x v="1"/>
    <n v="0"/>
    <n v="620"/>
    <n v="0"/>
  </r>
  <r>
    <x v="27"/>
    <x v="1"/>
    <x v="0"/>
    <n v="0"/>
    <n v="424"/>
    <n v="0"/>
  </r>
  <r>
    <x v="27"/>
    <x v="2"/>
    <x v="0"/>
    <n v="0"/>
    <n v="1315"/>
    <n v="0"/>
  </r>
  <r>
    <x v="27"/>
    <x v="7"/>
    <x v="1"/>
    <n v="0"/>
    <n v="301"/>
    <n v="0"/>
  </r>
  <r>
    <x v="27"/>
    <x v="10"/>
    <x v="1"/>
    <n v="0"/>
    <n v="439"/>
    <n v="0"/>
  </r>
  <r>
    <x v="28"/>
    <x v="1"/>
    <x v="0"/>
    <n v="0"/>
    <n v="477"/>
    <n v="0"/>
  </r>
  <r>
    <x v="28"/>
    <x v="2"/>
    <x v="0"/>
    <n v="0"/>
    <n v="1292"/>
    <n v="0"/>
  </r>
  <r>
    <x v="28"/>
    <x v="7"/>
    <x v="0"/>
    <n v="0"/>
    <n v="63"/>
    <n v="0"/>
  </r>
  <r>
    <x v="28"/>
    <x v="7"/>
    <x v="1"/>
    <n v="0"/>
    <n v="278"/>
    <n v="0"/>
  </r>
  <r>
    <x v="28"/>
    <x v="10"/>
    <x v="1"/>
    <n v="0"/>
    <n v="410"/>
    <n v="0"/>
  </r>
  <r>
    <x v="28"/>
    <x v="11"/>
    <x v="0"/>
    <n v="0"/>
    <n v="592"/>
    <n v="0"/>
  </r>
  <r>
    <x v="28"/>
    <x v="11"/>
    <x v="1"/>
    <n v="0"/>
    <n v="760"/>
    <n v="0"/>
  </r>
  <r>
    <x v="29"/>
    <x v="1"/>
    <x v="0"/>
    <n v="0"/>
    <n v="379"/>
    <n v="0"/>
  </r>
  <r>
    <x v="29"/>
    <x v="2"/>
    <x v="0"/>
    <n v="0"/>
    <n v="1274"/>
    <n v="0"/>
  </r>
  <r>
    <x v="29"/>
    <x v="7"/>
    <x v="0"/>
    <n v="0"/>
    <n v="40"/>
    <n v="0"/>
  </r>
  <r>
    <x v="29"/>
    <x v="7"/>
    <x v="1"/>
    <n v="0"/>
    <n v="211"/>
    <n v="0"/>
  </r>
  <r>
    <x v="29"/>
    <x v="8"/>
    <x v="0"/>
    <n v="0"/>
    <n v="426"/>
    <n v="0"/>
  </r>
  <r>
    <x v="29"/>
    <x v="8"/>
    <x v="1"/>
    <n v="0"/>
    <n v="239"/>
    <n v="0"/>
  </r>
  <r>
    <x v="29"/>
    <x v="10"/>
    <x v="1"/>
    <n v="0"/>
    <n v="415"/>
    <n v="0"/>
  </r>
  <r>
    <x v="29"/>
    <x v="11"/>
    <x v="1"/>
    <n v="0"/>
    <n v="654"/>
    <n v="0"/>
  </r>
  <r>
    <x v="30"/>
    <x v="2"/>
    <x v="0"/>
    <n v="0"/>
    <n v="1281"/>
    <n v="0"/>
  </r>
  <r>
    <x v="30"/>
    <x v="7"/>
    <x v="0"/>
    <n v="0"/>
    <n v="33"/>
    <n v="0"/>
  </r>
  <r>
    <x v="30"/>
    <x v="7"/>
    <x v="1"/>
    <n v="0"/>
    <n v="187"/>
    <n v="0"/>
  </r>
  <r>
    <x v="30"/>
    <x v="10"/>
    <x v="1"/>
    <n v="0"/>
    <n v="453"/>
    <n v="0"/>
  </r>
  <r>
    <x v="30"/>
    <x v="11"/>
    <x v="0"/>
    <n v="0"/>
    <n v="471"/>
    <n v="0"/>
  </r>
  <r>
    <x v="30"/>
    <x v="11"/>
    <x v="1"/>
    <n v="0"/>
    <n v="743"/>
    <n v="0"/>
  </r>
  <r>
    <x v="31"/>
    <x v="2"/>
    <x v="0"/>
    <n v="0"/>
    <n v="1458"/>
    <n v="0"/>
  </r>
  <r>
    <x v="31"/>
    <x v="7"/>
    <x v="0"/>
    <n v="0"/>
    <n v="39"/>
    <n v="0"/>
  </r>
  <r>
    <x v="31"/>
    <x v="7"/>
    <x v="1"/>
    <n v="0"/>
    <n v="166"/>
    <n v="0"/>
  </r>
  <r>
    <x v="31"/>
    <x v="10"/>
    <x v="1"/>
    <n v="0"/>
    <n v="531"/>
    <n v="0"/>
  </r>
  <r>
    <x v="32"/>
    <x v="7"/>
    <x v="0"/>
    <n v="0"/>
    <n v="7"/>
    <n v="0"/>
  </r>
  <r>
    <x v="32"/>
    <x v="7"/>
    <x v="1"/>
    <n v="0"/>
    <n v="144"/>
    <n v="0"/>
  </r>
  <r>
    <x v="32"/>
    <x v="10"/>
    <x v="1"/>
    <n v="0"/>
    <n v="568"/>
    <n v="0"/>
  </r>
  <r>
    <x v="32"/>
    <x v="11"/>
    <x v="0"/>
    <n v="0"/>
    <n v="421"/>
    <n v="0"/>
  </r>
  <r>
    <x v="32"/>
    <x v="11"/>
    <x v="1"/>
    <n v="0"/>
    <n v="562"/>
    <n v="0"/>
  </r>
  <r>
    <x v="33"/>
    <x v="2"/>
    <x v="0"/>
    <n v="0"/>
    <n v="995"/>
    <n v="0"/>
  </r>
  <r>
    <x v="33"/>
    <x v="11"/>
    <x v="0"/>
    <n v="0"/>
    <n v="505"/>
    <n v="0"/>
  </r>
  <r>
    <x v="33"/>
    <x v="7"/>
    <x v="1"/>
    <n v="0"/>
    <n v="141"/>
    <n v="0"/>
  </r>
  <r>
    <x v="33"/>
    <x v="22"/>
    <x v="1"/>
    <n v="0"/>
    <n v="177"/>
    <n v="0"/>
  </r>
  <r>
    <x v="33"/>
    <x v="11"/>
    <x v="1"/>
    <n v="0"/>
    <n v="877"/>
    <n v="0"/>
  </r>
  <r>
    <x v="34"/>
    <x v="2"/>
    <x v="0"/>
    <n v="0"/>
    <n v="1117"/>
    <n v="0"/>
  </r>
  <r>
    <x v="34"/>
    <x v="11"/>
    <x v="0"/>
    <n v="0"/>
    <n v="763"/>
    <n v="0"/>
  </r>
  <r>
    <x v="34"/>
    <x v="7"/>
    <x v="0"/>
    <n v="0"/>
    <n v="4"/>
    <n v="0"/>
  </r>
  <r>
    <x v="34"/>
    <x v="10"/>
    <x v="1"/>
    <n v="0"/>
    <n v="494"/>
    <n v="0"/>
  </r>
  <r>
    <x v="34"/>
    <x v="7"/>
    <x v="1"/>
    <n v="0"/>
    <n v="47"/>
    <n v="0"/>
  </r>
  <r>
    <x v="35"/>
    <x v="2"/>
    <x v="0"/>
    <n v="0"/>
    <n v="1259"/>
    <n v="0"/>
  </r>
  <r>
    <x v="35"/>
    <x v="7"/>
    <x v="0"/>
    <n v="0"/>
    <n v="11"/>
    <n v="0"/>
  </r>
  <r>
    <x v="35"/>
    <x v="10"/>
    <x v="1"/>
    <n v="0"/>
    <n v="463"/>
    <n v="0"/>
  </r>
  <r>
    <x v="35"/>
    <x v="11"/>
    <x v="1"/>
    <n v="0"/>
    <n v="1336"/>
    <n v="0"/>
  </r>
  <r>
    <x v="35"/>
    <x v="7"/>
    <x v="1"/>
    <n v="0"/>
    <n v="81"/>
    <n v="0"/>
  </r>
  <r>
    <x v="0"/>
    <x v="5"/>
    <x v="0"/>
    <n v="1"/>
    <n v="657"/>
    <n v="0.15220700152207001"/>
  </r>
  <r>
    <x v="0"/>
    <x v="21"/>
    <x v="1"/>
    <n v="1"/>
    <n v="3544"/>
    <n v="2.8216704288939048E-2"/>
  </r>
  <r>
    <x v="0"/>
    <x v="9"/>
    <x v="1"/>
    <n v="1"/>
    <n v="930"/>
    <n v="0.10752688172043011"/>
  </r>
  <r>
    <x v="1"/>
    <x v="15"/>
    <x v="1"/>
    <n v="1"/>
    <n v="413"/>
    <n v="0.24213075060532688"/>
  </r>
  <r>
    <x v="1"/>
    <x v="23"/>
    <x v="1"/>
    <n v="1"/>
    <n v="4373"/>
    <n v="2.28675966155957E-2"/>
  </r>
  <r>
    <x v="1"/>
    <x v="21"/>
    <x v="1"/>
    <n v="1"/>
    <n v="1503"/>
    <n v="6.65335994677312E-2"/>
  </r>
  <r>
    <x v="1"/>
    <x v="24"/>
    <x v="1"/>
    <n v="1"/>
    <n v="2290"/>
    <n v="4.3668122270742356E-2"/>
  </r>
  <r>
    <x v="1"/>
    <x v="17"/>
    <x v="0"/>
    <n v="1"/>
    <n v="6302"/>
    <n v="1.5867978419549348E-2"/>
  </r>
  <r>
    <x v="1"/>
    <x v="9"/>
    <x v="1"/>
    <n v="1"/>
    <n v="88"/>
    <n v="1.1363636363636365"/>
  </r>
  <r>
    <x v="2"/>
    <x v="3"/>
    <x v="1"/>
    <n v="1"/>
    <n v="3842"/>
    <n v="2.6028110359187923E-2"/>
  </r>
  <r>
    <x v="2"/>
    <x v="5"/>
    <x v="1"/>
    <n v="1"/>
    <n v="234"/>
    <n v="0.42735042735042739"/>
  </r>
  <r>
    <x v="2"/>
    <x v="21"/>
    <x v="1"/>
    <n v="1"/>
    <n v="3193"/>
    <n v="3.1318509238960228E-2"/>
  </r>
  <r>
    <x v="2"/>
    <x v="6"/>
    <x v="1"/>
    <n v="1"/>
    <n v="4469"/>
    <n v="2.237637055269635E-2"/>
  </r>
  <r>
    <x v="2"/>
    <x v="13"/>
    <x v="0"/>
    <n v="1"/>
    <n v="1523"/>
    <n v="6.5659881812212731E-2"/>
  </r>
  <r>
    <x v="3"/>
    <x v="6"/>
    <x v="1"/>
    <n v="1"/>
    <n v="5336"/>
    <n v="1.8740629685157422E-2"/>
  </r>
  <r>
    <x v="3"/>
    <x v="9"/>
    <x v="1"/>
    <n v="1"/>
    <n v="759"/>
    <n v="0.13175230566534915"/>
  </r>
  <r>
    <x v="4"/>
    <x v="1"/>
    <x v="1"/>
    <n v="1"/>
    <n v="110"/>
    <n v="0.90909090909090906"/>
  </r>
  <r>
    <x v="4"/>
    <x v="12"/>
    <x v="1"/>
    <n v="1"/>
    <n v="837"/>
    <n v="0.11947431302270012"/>
  </r>
  <r>
    <x v="5"/>
    <x v="5"/>
    <x v="0"/>
    <n v="1"/>
    <n v="666"/>
    <n v="0.15015015015015015"/>
  </r>
  <r>
    <x v="5"/>
    <x v="21"/>
    <x v="1"/>
    <n v="1"/>
    <n v="3379"/>
    <n v="2.9594554601953243E-2"/>
  </r>
  <r>
    <x v="5"/>
    <x v="6"/>
    <x v="1"/>
    <n v="1"/>
    <n v="3773"/>
    <n v="2.6504108136761195E-2"/>
  </r>
  <r>
    <x v="5"/>
    <x v="11"/>
    <x v="0"/>
    <n v="1"/>
    <n v="578"/>
    <n v="0.17301038062283738"/>
  </r>
  <r>
    <x v="6"/>
    <x v="1"/>
    <x v="1"/>
    <n v="1"/>
    <n v="70"/>
    <n v="1.4285714285714286"/>
  </r>
  <r>
    <x v="6"/>
    <x v="5"/>
    <x v="0"/>
    <n v="1"/>
    <n v="628"/>
    <n v="0.15923566878980894"/>
  </r>
  <r>
    <x v="6"/>
    <x v="5"/>
    <x v="1"/>
    <n v="1"/>
    <n v="333"/>
    <n v="0.3003003003003003"/>
  </r>
  <r>
    <x v="6"/>
    <x v="21"/>
    <x v="1"/>
    <n v="1"/>
    <n v="3201"/>
    <n v="3.1240237425804434E-2"/>
  </r>
  <r>
    <x v="7"/>
    <x v="5"/>
    <x v="0"/>
    <n v="1"/>
    <n v="938"/>
    <n v="0.10660980810234541"/>
  </r>
  <r>
    <x v="7"/>
    <x v="12"/>
    <x v="1"/>
    <n v="1"/>
    <n v="532"/>
    <n v="0.18796992481203006"/>
  </r>
  <r>
    <x v="8"/>
    <x v="1"/>
    <x v="1"/>
    <n v="1"/>
    <n v="122"/>
    <n v="0.81967213114754101"/>
  </r>
  <r>
    <x v="8"/>
    <x v="5"/>
    <x v="1"/>
    <n v="1"/>
    <n v="336"/>
    <n v="0.29761904761904762"/>
  </r>
  <r>
    <x v="8"/>
    <x v="21"/>
    <x v="1"/>
    <n v="1"/>
    <n v="4105"/>
    <n v="2.4360535931790502E-2"/>
  </r>
  <r>
    <x v="8"/>
    <x v="13"/>
    <x v="0"/>
    <n v="1"/>
    <n v="3579"/>
    <n v="2.7940765576976809E-2"/>
  </r>
  <r>
    <x v="10"/>
    <x v="5"/>
    <x v="1"/>
    <n v="1"/>
    <n v="354"/>
    <n v="0.2824858757062147"/>
  </r>
  <r>
    <x v="10"/>
    <x v="9"/>
    <x v="1"/>
    <n v="1"/>
    <n v="917"/>
    <n v="0.10905125408942204"/>
  </r>
  <r>
    <x v="11"/>
    <x v="5"/>
    <x v="1"/>
    <n v="1"/>
    <n v="355"/>
    <n v="0.28169014084507044"/>
  </r>
  <r>
    <x v="12"/>
    <x v="1"/>
    <x v="1"/>
    <n v="1"/>
    <n v="147"/>
    <n v="0.68027210884353739"/>
  </r>
  <r>
    <x v="12"/>
    <x v="5"/>
    <x v="1"/>
    <n v="1"/>
    <n v="431"/>
    <n v="0.23201856148491878"/>
  </r>
  <r>
    <x v="12"/>
    <x v="8"/>
    <x v="0"/>
    <n v="1"/>
    <n v="1246"/>
    <n v="8.0256821829855537E-2"/>
  </r>
  <r>
    <x v="12"/>
    <x v="8"/>
    <x v="1"/>
    <n v="1"/>
    <n v="813"/>
    <n v="0.12300123001230012"/>
  </r>
  <r>
    <x v="12"/>
    <x v="9"/>
    <x v="1"/>
    <n v="1"/>
    <n v="860"/>
    <n v="0.11627906976744186"/>
  </r>
  <r>
    <x v="13"/>
    <x v="5"/>
    <x v="1"/>
    <n v="1"/>
    <n v="374"/>
    <n v="0.26737967914438499"/>
  </r>
  <r>
    <x v="13"/>
    <x v="10"/>
    <x v="0"/>
    <n v="1"/>
    <n v="1638"/>
    <n v="6.1050061050061048E-2"/>
  </r>
  <r>
    <x v="13"/>
    <x v="11"/>
    <x v="0"/>
    <n v="1"/>
    <n v="514"/>
    <n v="0.19455252918287938"/>
  </r>
  <r>
    <x v="14"/>
    <x v="5"/>
    <x v="0"/>
    <n v="1"/>
    <n v="767"/>
    <n v="0.1303780964797914"/>
  </r>
  <r>
    <x v="14"/>
    <x v="9"/>
    <x v="1"/>
    <n v="1"/>
    <n v="1087"/>
    <n v="9.1996320147194111E-2"/>
  </r>
  <r>
    <x v="15"/>
    <x v="2"/>
    <x v="1"/>
    <n v="1"/>
    <n v="947"/>
    <n v="0.10559662090813093"/>
  </r>
  <r>
    <x v="15"/>
    <x v="7"/>
    <x v="1"/>
    <n v="1"/>
    <n v="285"/>
    <n v="0.35087719298245612"/>
  </r>
  <r>
    <x v="15"/>
    <x v="10"/>
    <x v="0"/>
    <n v="1"/>
    <n v="1427"/>
    <n v="7.0077084793272598E-2"/>
  </r>
  <r>
    <x v="16"/>
    <x v="5"/>
    <x v="1"/>
    <n v="1"/>
    <n v="303"/>
    <n v="0.33003300330033003"/>
  </r>
  <r>
    <x v="17"/>
    <x v="5"/>
    <x v="1"/>
    <n v="1"/>
    <n v="390"/>
    <n v="0.25641025641025639"/>
  </r>
  <r>
    <x v="17"/>
    <x v="8"/>
    <x v="0"/>
    <n v="1"/>
    <n v="2473"/>
    <n v="4.0436716538617065E-2"/>
  </r>
  <r>
    <x v="17"/>
    <x v="9"/>
    <x v="0"/>
    <n v="1"/>
    <n v="1719"/>
    <n v="5.8173356602675974E-2"/>
  </r>
  <r>
    <x v="18"/>
    <x v="9"/>
    <x v="1"/>
    <n v="1"/>
    <n v="1188"/>
    <n v="8.4175084175084167E-2"/>
  </r>
  <r>
    <x v="19"/>
    <x v="1"/>
    <x v="1"/>
    <n v="1"/>
    <n v="159"/>
    <n v="0.62893081761006298"/>
  </r>
  <r>
    <x v="20"/>
    <x v="2"/>
    <x v="0"/>
    <n v="1"/>
    <n v="925"/>
    <n v="0.10810810810810811"/>
  </r>
  <r>
    <x v="20"/>
    <x v="9"/>
    <x v="0"/>
    <n v="1"/>
    <n v="1180"/>
    <n v="8.4745762711864403E-2"/>
  </r>
  <r>
    <x v="20"/>
    <x v="19"/>
    <x v="1"/>
    <n v="1"/>
    <n v="13085"/>
    <n v="7.6423385555980123E-3"/>
  </r>
  <r>
    <x v="21"/>
    <x v="5"/>
    <x v="1"/>
    <n v="1"/>
    <n v="360"/>
    <n v="0.27777777777777779"/>
  </r>
  <r>
    <x v="21"/>
    <x v="7"/>
    <x v="0"/>
    <n v="1"/>
    <n v="20"/>
    <n v="5"/>
  </r>
  <r>
    <x v="21"/>
    <x v="9"/>
    <x v="1"/>
    <n v="1"/>
    <n v="1271"/>
    <n v="7.8678206136900075E-2"/>
  </r>
  <r>
    <x v="23"/>
    <x v="1"/>
    <x v="0"/>
    <n v="1"/>
    <n v="373"/>
    <n v="0.26809651474530832"/>
  </r>
  <r>
    <x v="23"/>
    <x v="1"/>
    <x v="1"/>
    <n v="1"/>
    <n v="162"/>
    <n v="0.61728395061728392"/>
  </r>
  <r>
    <x v="23"/>
    <x v="9"/>
    <x v="0"/>
    <n v="1"/>
    <n v="1907"/>
    <n v="5.2438384897745147E-2"/>
  </r>
  <r>
    <x v="24"/>
    <x v="1"/>
    <x v="1"/>
    <n v="1"/>
    <n v="122"/>
    <n v="0.81967213114754101"/>
  </r>
  <r>
    <x v="24"/>
    <x v="2"/>
    <x v="1"/>
    <n v="1"/>
    <n v="892"/>
    <n v="0.11210762331838565"/>
  </r>
  <r>
    <x v="24"/>
    <x v="5"/>
    <x v="1"/>
    <n v="1"/>
    <n v="407"/>
    <n v="0.24570024570024571"/>
  </r>
  <r>
    <x v="24"/>
    <x v="11"/>
    <x v="1"/>
    <n v="1"/>
    <n v="687"/>
    <n v="0.14556040756914121"/>
  </r>
  <r>
    <x v="24"/>
    <x v="13"/>
    <x v="1"/>
    <n v="1"/>
    <n v="299"/>
    <n v="0.33444816053511706"/>
  </r>
  <r>
    <x v="25"/>
    <x v="2"/>
    <x v="0"/>
    <n v="1"/>
    <n v="1193"/>
    <n v="8.3822296730930432E-2"/>
  </r>
  <r>
    <x v="26"/>
    <x v="1"/>
    <x v="1"/>
    <n v="1"/>
    <n v="136"/>
    <n v="0.73529411764705876"/>
  </r>
  <r>
    <x v="26"/>
    <x v="5"/>
    <x v="1"/>
    <n v="1"/>
    <n v="370"/>
    <n v="0.27027027027027029"/>
  </r>
  <r>
    <x v="26"/>
    <x v="9"/>
    <x v="0"/>
    <n v="1"/>
    <n v="1969"/>
    <n v="5.0787201625190445E-2"/>
  </r>
  <r>
    <x v="27"/>
    <x v="7"/>
    <x v="0"/>
    <n v="1"/>
    <n v="117"/>
    <n v="0.85470085470085477"/>
  </r>
  <r>
    <x v="27"/>
    <x v="11"/>
    <x v="0"/>
    <n v="1"/>
    <n v="599"/>
    <n v="0.1669449081803005"/>
  </r>
  <r>
    <x v="27"/>
    <x v="11"/>
    <x v="1"/>
    <n v="1"/>
    <n v="739"/>
    <n v="0.13531799729364005"/>
  </r>
  <r>
    <x v="28"/>
    <x v="5"/>
    <x v="1"/>
    <n v="1"/>
    <n v="357"/>
    <n v="0.28011204481792717"/>
  </r>
  <r>
    <x v="29"/>
    <x v="1"/>
    <x v="1"/>
    <n v="1"/>
    <n v="148"/>
    <n v="0.67567567567567566"/>
  </r>
  <r>
    <x v="29"/>
    <x v="11"/>
    <x v="0"/>
    <n v="1"/>
    <n v="531"/>
    <n v="0.18832391713747645"/>
  </r>
  <r>
    <x v="30"/>
    <x v="1"/>
    <x v="0"/>
    <n v="1"/>
    <n v="404"/>
    <n v="0.24752475247524752"/>
  </r>
  <r>
    <x v="30"/>
    <x v="1"/>
    <x v="1"/>
    <n v="1"/>
    <n v="191"/>
    <n v="0.52356020942408377"/>
  </r>
  <r>
    <x v="30"/>
    <x v="9"/>
    <x v="0"/>
    <n v="1"/>
    <n v="1776"/>
    <n v="5.6306306306306307E-2"/>
  </r>
  <r>
    <x v="30"/>
    <x v="9"/>
    <x v="1"/>
    <n v="1"/>
    <n v="1354"/>
    <n v="7.3855243722304287E-2"/>
  </r>
  <r>
    <x v="31"/>
    <x v="1"/>
    <x v="1"/>
    <n v="1"/>
    <n v="170"/>
    <n v="0.58823529411764708"/>
  </r>
  <r>
    <x v="31"/>
    <x v="11"/>
    <x v="0"/>
    <n v="1"/>
    <n v="634"/>
    <n v="0.15772870662460567"/>
  </r>
  <r>
    <x v="31"/>
    <x v="11"/>
    <x v="1"/>
    <n v="1"/>
    <n v="860"/>
    <n v="0.11627906976744186"/>
  </r>
  <r>
    <x v="32"/>
    <x v="9"/>
    <x v="0"/>
    <n v="1"/>
    <n v="1518"/>
    <n v="6.5876152832674575E-2"/>
  </r>
  <r>
    <x v="32"/>
    <x v="9"/>
    <x v="1"/>
    <n v="1"/>
    <n v="1060"/>
    <n v="9.4339622641509441E-2"/>
  </r>
  <r>
    <x v="33"/>
    <x v="10"/>
    <x v="1"/>
    <n v="1"/>
    <n v="513"/>
    <n v="0.19493177387914229"/>
  </r>
  <r>
    <x v="33"/>
    <x v="9"/>
    <x v="1"/>
    <n v="1"/>
    <n v="1429"/>
    <n v="6.997900629811056E-2"/>
  </r>
  <r>
    <x v="34"/>
    <x v="1"/>
    <x v="1"/>
    <n v="1"/>
    <n v="181"/>
    <n v="0.55248618784530379"/>
  </r>
  <r>
    <x v="34"/>
    <x v="11"/>
    <x v="1"/>
    <n v="1"/>
    <n v="822"/>
    <n v="0.12165450121654502"/>
  </r>
  <r>
    <x v="35"/>
    <x v="1"/>
    <x v="1"/>
    <n v="1"/>
    <n v="158"/>
    <n v="0.63291139240506333"/>
  </r>
  <r>
    <x v="35"/>
    <x v="2"/>
    <x v="1"/>
    <n v="1"/>
    <n v="1081"/>
    <n v="9.2506938020351537E-2"/>
  </r>
  <r>
    <x v="0"/>
    <x v="1"/>
    <x v="1"/>
    <n v="9"/>
    <n v="168"/>
    <n v="5.3571428571428568"/>
  </r>
  <r>
    <x v="0"/>
    <x v="25"/>
    <x v="1"/>
    <n v="26"/>
    <n v="7837"/>
    <n v="0.33175960188847775"/>
  </r>
  <r>
    <x v="0"/>
    <x v="14"/>
    <x v="1"/>
    <n v="4"/>
    <n v="5731"/>
    <n v="6.9795847147094747E-2"/>
  </r>
  <r>
    <x v="0"/>
    <x v="15"/>
    <x v="1"/>
    <n v="2"/>
    <n v="1426"/>
    <n v="0.14025245441795231"/>
  </r>
  <r>
    <x v="0"/>
    <x v="16"/>
    <x v="1"/>
    <n v="61"/>
    <n v="8076"/>
    <n v="0.75532441802872707"/>
  </r>
  <r>
    <x v="0"/>
    <x v="26"/>
    <x v="1"/>
    <n v="8"/>
    <n v="1442"/>
    <n v="0.55478502080443826"/>
  </r>
  <r>
    <x v="0"/>
    <x v="27"/>
    <x v="1"/>
    <n v="44"/>
    <n v="17386"/>
    <n v="0.25307718854250549"/>
  </r>
  <r>
    <x v="0"/>
    <x v="23"/>
    <x v="1"/>
    <n v="3"/>
    <n v="15476"/>
    <n v="1.9384853967433446E-2"/>
  </r>
  <r>
    <x v="0"/>
    <x v="24"/>
    <x v="1"/>
    <n v="3"/>
    <n v="3425"/>
    <n v="8.7591240875912399E-2"/>
  </r>
  <r>
    <x v="0"/>
    <x v="28"/>
    <x v="1"/>
    <n v="90"/>
    <n v="16864"/>
    <n v="0.53368121442125238"/>
  </r>
  <r>
    <x v="0"/>
    <x v="29"/>
    <x v="1"/>
    <n v="132"/>
    <n v="23660"/>
    <n v="0.55790363482671168"/>
  </r>
  <r>
    <x v="0"/>
    <x v="17"/>
    <x v="1"/>
    <n v="2"/>
    <n v="5356"/>
    <n v="3.7341299477221812E-2"/>
  </r>
  <r>
    <x v="0"/>
    <x v="30"/>
    <x v="1"/>
    <n v="96"/>
    <n v="16829"/>
    <n v="0.57044387664151175"/>
  </r>
  <r>
    <x v="0"/>
    <x v="18"/>
    <x v="1"/>
    <n v="5"/>
    <n v="5101"/>
    <n v="9.8019996079200145E-2"/>
  </r>
  <r>
    <x v="0"/>
    <x v="19"/>
    <x v="1"/>
    <n v="4"/>
    <n v="8955"/>
    <n v="4.4667783361250699E-2"/>
  </r>
  <r>
    <x v="0"/>
    <x v="31"/>
    <x v="1"/>
    <n v="22"/>
    <n v="10647"/>
    <n v="0.20663097586174511"/>
  </r>
  <r>
    <x v="0"/>
    <x v="32"/>
    <x v="1"/>
    <n v="75"/>
    <n v="18826"/>
    <n v="0.39838521194093274"/>
  </r>
  <r>
    <x v="0"/>
    <x v="33"/>
    <x v="1"/>
    <n v="4"/>
    <n v="23056"/>
    <n v="1.7349063150589868E-2"/>
  </r>
  <r>
    <x v="0"/>
    <x v="20"/>
    <x v="1"/>
    <n v="10"/>
    <n v="2728"/>
    <n v="0.36656891495601174"/>
  </r>
  <r>
    <x v="0"/>
    <x v="34"/>
    <x v="1"/>
    <n v="24"/>
    <n v="7640"/>
    <n v="0.31413612565445026"/>
  </r>
  <r>
    <x v="1"/>
    <x v="25"/>
    <x v="1"/>
    <n v="16"/>
    <n v="5831"/>
    <n v="0.27439547247470419"/>
  </r>
  <r>
    <x v="1"/>
    <x v="26"/>
    <x v="1"/>
    <n v="4"/>
    <n v="393"/>
    <n v="1.0178117048346056"/>
  </r>
  <r>
    <x v="1"/>
    <x v="27"/>
    <x v="1"/>
    <n v="29"/>
    <n v="15959"/>
    <n v="0.18171564634375589"/>
  </r>
  <r>
    <x v="1"/>
    <x v="28"/>
    <x v="1"/>
    <n v="2"/>
    <n v="646"/>
    <n v="0.30959752321981426"/>
  </r>
  <r>
    <x v="1"/>
    <x v="29"/>
    <x v="1"/>
    <n v="48"/>
    <n v="5164"/>
    <n v="0.92951200619674668"/>
  </r>
  <r>
    <x v="1"/>
    <x v="30"/>
    <x v="1"/>
    <n v="121"/>
    <n v="13528"/>
    <n v="0.89444115907746891"/>
  </r>
  <r>
    <x v="1"/>
    <x v="12"/>
    <x v="1"/>
    <n v="2"/>
    <n v="119"/>
    <n v="1.680672268907563"/>
  </r>
  <r>
    <x v="1"/>
    <x v="31"/>
    <x v="1"/>
    <n v="7"/>
    <n v="2756"/>
    <n v="0.2539912917271408"/>
  </r>
  <r>
    <x v="1"/>
    <x v="32"/>
    <x v="1"/>
    <n v="14"/>
    <n v="3413"/>
    <n v="0.41019630823322595"/>
  </r>
  <r>
    <x v="1"/>
    <x v="33"/>
    <x v="1"/>
    <n v="3"/>
    <n v="14016"/>
    <n v="2.1404109589041095E-2"/>
  </r>
  <r>
    <x v="1"/>
    <x v="34"/>
    <x v="1"/>
    <n v="6"/>
    <n v="3962"/>
    <n v="0.15143866733972741"/>
  </r>
  <r>
    <x v="2"/>
    <x v="25"/>
    <x v="1"/>
    <n v="39"/>
    <n v="6098"/>
    <n v="0.63955395211544763"/>
  </r>
  <r>
    <x v="2"/>
    <x v="14"/>
    <x v="1"/>
    <n v="4"/>
    <n v="5692"/>
    <n v="7.0274068868587489E-2"/>
  </r>
  <r>
    <x v="2"/>
    <x v="15"/>
    <x v="1"/>
    <n v="12"/>
    <n v="2050"/>
    <n v="0.58536585365853655"/>
  </r>
  <r>
    <x v="2"/>
    <x v="4"/>
    <x v="1"/>
    <n v="5"/>
    <n v="4526"/>
    <n v="0.11047282368537341"/>
  </r>
  <r>
    <x v="2"/>
    <x v="16"/>
    <x v="1"/>
    <n v="148"/>
    <n v="12914"/>
    <n v="1.1460430540498683"/>
  </r>
  <r>
    <x v="2"/>
    <x v="26"/>
    <x v="1"/>
    <n v="14"/>
    <n v="749"/>
    <n v="1.8691588785046727"/>
  </r>
  <r>
    <x v="2"/>
    <x v="27"/>
    <x v="1"/>
    <n v="61"/>
    <n v="19359"/>
    <n v="0.3150989203987809"/>
  </r>
  <r>
    <x v="2"/>
    <x v="23"/>
    <x v="1"/>
    <n v="4"/>
    <n v="13420"/>
    <n v="2.9806259314456036E-2"/>
  </r>
  <r>
    <x v="2"/>
    <x v="24"/>
    <x v="1"/>
    <n v="4"/>
    <n v="4405"/>
    <n v="9.0805902383654935E-2"/>
  </r>
  <r>
    <x v="2"/>
    <x v="28"/>
    <x v="1"/>
    <n v="71"/>
    <n v="8030"/>
    <n v="0.88418430884184307"/>
  </r>
  <r>
    <x v="2"/>
    <x v="29"/>
    <x v="1"/>
    <n v="140"/>
    <n v="10018"/>
    <n v="1.3974845278498702"/>
  </r>
  <r>
    <x v="2"/>
    <x v="17"/>
    <x v="1"/>
    <n v="13"/>
    <n v="12092"/>
    <n v="0.10750909692358583"/>
  </r>
  <r>
    <x v="2"/>
    <x v="30"/>
    <x v="1"/>
    <n v="190"/>
    <n v="24817"/>
    <n v="0.76560422291171382"/>
  </r>
  <r>
    <x v="2"/>
    <x v="18"/>
    <x v="1"/>
    <n v="2"/>
    <n v="3041"/>
    <n v="6.5767839526471555E-2"/>
  </r>
  <r>
    <x v="2"/>
    <x v="19"/>
    <x v="1"/>
    <n v="3"/>
    <n v="7126"/>
    <n v="4.2099354476564689E-2"/>
  </r>
  <r>
    <x v="2"/>
    <x v="31"/>
    <x v="1"/>
    <n v="34"/>
    <n v="12070"/>
    <n v="0.28169014084507044"/>
  </r>
  <r>
    <x v="2"/>
    <x v="32"/>
    <x v="1"/>
    <n v="42"/>
    <n v="7793"/>
    <n v="0.53894520723726425"/>
  </r>
  <r>
    <x v="2"/>
    <x v="33"/>
    <x v="1"/>
    <n v="3"/>
    <n v="25704"/>
    <n v="1.1671335200746966E-2"/>
  </r>
  <r>
    <x v="2"/>
    <x v="20"/>
    <x v="1"/>
    <n v="7"/>
    <n v="2972"/>
    <n v="0.23553162853297444"/>
  </r>
  <r>
    <x v="2"/>
    <x v="34"/>
    <x v="1"/>
    <n v="18"/>
    <n v="6316"/>
    <n v="0.28499050031665613"/>
  </r>
  <r>
    <x v="3"/>
    <x v="1"/>
    <x v="1"/>
    <n v="8"/>
    <n v="176"/>
    <n v="4.5454545454545459"/>
  </r>
  <r>
    <x v="3"/>
    <x v="25"/>
    <x v="1"/>
    <n v="36"/>
    <n v="7877"/>
    <n v="0.45702678684778469"/>
  </r>
  <r>
    <x v="3"/>
    <x v="14"/>
    <x v="1"/>
    <n v="5"/>
    <n v="5438"/>
    <n v="9.1945568223611621E-2"/>
  </r>
  <r>
    <x v="3"/>
    <x v="15"/>
    <x v="1"/>
    <n v="9"/>
    <n v="1916"/>
    <n v="0.46972860125260957"/>
  </r>
  <r>
    <x v="3"/>
    <x v="4"/>
    <x v="1"/>
    <n v="12"/>
    <n v="4916"/>
    <n v="0.24410089503661514"/>
  </r>
  <r>
    <x v="3"/>
    <x v="16"/>
    <x v="1"/>
    <n v="131"/>
    <n v="15033"/>
    <n v="0.8714162176544934"/>
  </r>
  <r>
    <x v="3"/>
    <x v="26"/>
    <x v="1"/>
    <n v="10"/>
    <n v="982"/>
    <n v="1.0183299389002036"/>
  </r>
  <r>
    <x v="3"/>
    <x v="27"/>
    <x v="1"/>
    <n v="53"/>
    <n v="23792"/>
    <n v="0.22276395427034296"/>
  </r>
  <r>
    <x v="3"/>
    <x v="23"/>
    <x v="1"/>
    <n v="6"/>
    <n v="14524"/>
    <n v="4.131093362709997E-2"/>
  </r>
  <r>
    <x v="3"/>
    <x v="21"/>
    <x v="1"/>
    <n v="2"/>
    <n v="3811"/>
    <n v="5.2479664130149567E-2"/>
  </r>
  <r>
    <x v="3"/>
    <x v="24"/>
    <x v="1"/>
    <n v="4"/>
    <n v="5020"/>
    <n v="7.9681274900398405E-2"/>
  </r>
  <r>
    <x v="3"/>
    <x v="28"/>
    <x v="1"/>
    <n v="196"/>
    <n v="21640"/>
    <n v="0.90573012939001862"/>
  </r>
  <r>
    <x v="3"/>
    <x v="29"/>
    <x v="1"/>
    <n v="139"/>
    <n v="18406"/>
    <n v="0.75518852548082149"/>
  </r>
  <r>
    <x v="3"/>
    <x v="17"/>
    <x v="1"/>
    <n v="17"/>
    <n v="14581"/>
    <n v="0.11659008298470612"/>
  </r>
  <r>
    <x v="3"/>
    <x v="30"/>
    <x v="1"/>
    <n v="286"/>
    <n v="38063"/>
    <n v="0.75138586028426557"/>
  </r>
  <r>
    <x v="3"/>
    <x v="18"/>
    <x v="1"/>
    <n v="3"/>
    <n v="5552"/>
    <n v="5.4034582132564846E-2"/>
  </r>
  <r>
    <x v="3"/>
    <x v="19"/>
    <x v="1"/>
    <n v="3"/>
    <n v="9328"/>
    <n v="3.2161234991423676E-2"/>
  </r>
  <r>
    <x v="3"/>
    <x v="31"/>
    <x v="1"/>
    <n v="52"/>
    <n v="14374"/>
    <n v="0.36176429664672327"/>
  </r>
  <r>
    <x v="3"/>
    <x v="32"/>
    <x v="1"/>
    <n v="88"/>
    <n v="20857"/>
    <n v="0.42192069808697324"/>
  </r>
  <r>
    <x v="3"/>
    <x v="33"/>
    <x v="1"/>
    <n v="8"/>
    <n v="27999"/>
    <n v="2.8572449016036287E-2"/>
  </r>
  <r>
    <x v="3"/>
    <x v="20"/>
    <x v="1"/>
    <n v="11"/>
    <n v="4182"/>
    <n v="0.2630320420851267"/>
  </r>
  <r>
    <x v="3"/>
    <x v="34"/>
    <x v="1"/>
    <n v="37"/>
    <n v="8919"/>
    <n v="0.41484471353290731"/>
  </r>
  <r>
    <x v="4"/>
    <x v="25"/>
    <x v="1"/>
    <n v="78"/>
    <n v="8245"/>
    <n v="0.94602789569436019"/>
  </r>
  <r>
    <x v="4"/>
    <x v="3"/>
    <x v="1"/>
    <n v="2"/>
    <n v="6447"/>
    <n v="3.1022180859314411E-2"/>
  </r>
  <r>
    <x v="4"/>
    <x v="14"/>
    <x v="1"/>
    <n v="7"/>
    <n v="5724"/>
    <n v="0.1222921034241789"/>
  </r>
  <r>
    <x v="4"/>
    <x v="15"/>
    <x v="1"/>
    <n v="9"/>
    <n v="1845"/>
    <n v="0.48780487804878048"/>
  </r>
  <r>
    <x v="4"/>
    <x v="4"/>
    <x v="1"/>
    <n v="11"/>
    <n v="4350"/>
    <n v="0.25287356321839077"/>
  </r>
  <r>
    <x v="4"/>
    <x v="16"/>
    <x v="1"/>
    <n v="157"/>
    <n v="13177"/>
    <n v="1.1914699855809365"/>
  </r>
  <r>
    <x v="4"/>
    <x v="26"/>
    <x v="1"/>
    <n v="19"/>
    <n v="1439"/>
    <n v="1.3203613620569841"/>
  </r>
  <r>
    <x v="4"/>
    <x v="27"/>
    <x v="1"/>
    <n v="83"/>
    <n v="20394"/>
    <n v="0.40698244581739723"/>
  </r>
  <r>
    <x v="4"/>
    <x v="23"/>
    <x v="1"/>
    <n v="3"/>
    <n v="16027"/>
    <n v="1.8718412678604857E-2"/>
  </r>
  <r>
    <x v="4"/>
    <x v="24"/>
    <x v="1"/>
    <n v="3"/>
    <n v="5113"/>
    <n v="5.8673968316057104E-2"/>
  </r>
  <r>
    <x v="4"/>
    <x v="28"/>
    <x v="1"/>
    <n v="137"/>
    <n v="21975"/>
    <n v="0.62343572241183165"/>
  </r>
  <r>
    <x v="4"/>
    <x v="29"/>
    <x v="1"/>
    <n v="183"/>
    <n v="22813"/>
    <n v="0.80217419892166741"/>
  </r>
  <r>
    <x v="4"/>
    <x v="17"/>
    <x v="1"/>
    <n v="26"/>
    <n v="12758"/>
    <n v="0.20379369807179809"/>
  </r>
  <r>
    <x v="4"/>
    <x v="30"/>
    <x v="1"/>
    <n v="197"/>
    <n v="35127"/>
    <n v="0.56082215959233639"/>
  </r>
  <r>
    <x v="4"/>
    <x v="18"/>
    <x v="1"/>
    <n v="4"/>
    <n v="5453"/>
    <n v="7.3354116999816615E-2"/>
  </r>
  <r>
    <x v="4"/>
    <x v="19"/>
    <x v="1"/>
    <n v="4"/>
    <n v="9209"/>
    <n v="4.3435769356064718E-2"/>
  </r>
  <r>
    <x v="4"/>
    <x v="31"/>
    <x v="1"/>
    <n v="53"/>
    <n v="11454"/>
    <n v="0.46272044700541293"/>
  </r>
  <r>
    <x v="4"/>
    <x v="32"/>
    <x v="1"/>
    <n v="88"/>
    <n v="20865"/>
    <n v="0.42175892643182367"/>
  </r>
  <r>
    <x v="4"/>
    <x v="33"/>
    <x v="1"/>
    <n v="3"/>
    <n v="24012"/>
    <n v="1.249375312343828E-2"/>
  </r>
  <r>
    <x v="4"/>
    <x v="20"/>
    <x v="1"/>
    <n v="6"/>
    <n v="3760"/>
    <n v="0.15957446808510636"/>
  </r>
  <r>
    <x v="4"/>
    <x v="34"/>
    <x v="1"/>
    <n v="28"/>
    <n v="9198"/>
    <n v="0.30441400304414001"/>
  </r>
  <r>
    <x v="5"/>
    <x v="25"/>
    <x v="1"/>
    <n v="39"/>
    <n v="7952"/>
    <n v="0.4904426559356137"/>
  </r>
  <r>
    <x v="5"/>
    <x v="14"/>
    <x v="1"/>
    <n v="4"/>
    <n v="4339"/>
    <n v="9.218713989398479E-2"/>
  </r>
  <r>
    <x v="5"/>
    <x v="15"/>
    <x v="1"/>
    <n v="20"/>
    <n v="1607"/>
    <n v="1.2445550715619167"/>
  </r>
  <r>
    <x v="5"/>
    <x v="4"/>
    <x v="1"/>
    <n v="12"/>
    <n v="3650"/>
    <n v="0.32876712328767127"/>
  </r>
  <r>
    <x v="5"/>
    <x v="16"/>
    <x v="1"/>
    <n v="265"/>
    <n v="9181"/>
    <n v="2.8863958174490794"/>
  </r>
  <r>
    <x v="5"/>
    <x v="26"/>
    <x v="1"/>
    <n v="34"/>
    <n v="1277"/>
    <n v="2.6624902114330462"/>
  </r>
  <r>
    <x v="5"/>
    <x v="27"/>
    <x v="1"/>
    <n v="131"/>
    <n v="24797"/>
    <n v="0.52828971246521761"/>
  </r>
  <r>
    <x v="5"/>
    <x v="23"/>
    <x v="1"/>
    <n v="7"/>
    <n v="14879"/>
    <n v="4.7046172457826468E-2"/>
  </r>
  <r>
    <x v="5"/>
    <x v="24"/>
    <x v="1"/>
    <n v="12"/>
    <n v="3892"/>
    <n v="0.3083247687564234"/>
  </r>
  <r>
    <x v="5"/>
    <x v="28"/>
    <x v="1"/>
    <n v="227"/>
    <n v="21407"/>
    <n v="1.0604008034754986"/>
  </r>
  <r>
    <x v="5"/>
    <x v="29"/>
    <x v="1"/>
    <n v="164"/>
    <n v="22063"/>
    <n v="0.74332593029053162"/>
  </r>
  <r>
    <x v="5"/>
    <x v="17"/>
    <x v="1"/>
    <n v="23"/>
    <n v="11756"/>
    <n v="0.19564477713507997"/>
  </r>
  <r>
    <x v="5"/>
    <x v="30"/>
    <x v="1"/>
    <n v="148"/>
    <n v="27900"/>
    <n v="0.53046594982078854"/>
  </r>
  <r>
    <x v="5"/>
    <x v="18"/>
    <x v="1"/>
    <n v="2"/>
    <n v="4865"/>
    <n v="4.1109969167523124E-2"/>
  </r>
  <r>
    <x v="5"/>
    <x v="12"/>
    <x v="1"/>
    <n v="2"/>
    <n v="640"/>
    <n v="0.3125"/>
  </r>
  <r>
    <x v="5"/>
    <x v="19"/>
    <x v="1"/>
    <n v="3"/>
    <n v="7521"/>
    <n v="3.9888312724371759E-2"/>
  </r>
  <r>
    <x v="5"/>
    <x v="31"/>
    <x v="1"/>
    <n v="69"/>
    <n v="11035"/>
    <n v="0.62528318985047582"/>
  </r>
  <r>
    <x v="5"/>
    <x v="32"/>
    <x v="1"/>
    <n v="107"/>
    <n v="18823"/>
    <n v="0.56845348775434312"/>
  </r>
  <r>
    <x v="5"/>
    <x v="33"/>
    <x v="1"/>
    <n v="4"/>
    <n v="23510"/>
    <n v="1.7014036580178648E-2"/>
  </r>
  <r>
    <x v="5"/>
    <x v="20"/>
    <x v="1"/>
    <n v="10"/>
    <n v="3171"/>
    <n v="0.31535793125197098"/>
  </r>
  <r>
    <x v="5"/>
    <x v="34"/>
    <x v="1"/>
    <n v="34"/>
    <n v="9437"/>
    <n v="0.36028398855568505"/>
  </r>
  <r>
    <x v="6"/>
    <x v="25"/>
    <x v="1"/>
    <n v="37"/>
    <n v="7366"/>
    <n v="0.50230790116752644"/>
  </r>
  <r>
    <x v="6"/>
    <x v="14"/>
    <x v="1"/>
    <n v="7"/>
    <n v="5838"/>
    <n v="0.1199040767386091"/>
  </r>
  <r>
    <x v="6"/>
    <x v="15"/>
    <x v="1"/>
    <n v="12"/>
    <n v="1816"/>
    <n v="0.66079295154185025"/>
  </r>
  <r>
    <x v="6"/>
    <x v="4"/>
    <x v="1"/>
    <n v="11"/>
    <n v="5255"/>
    <n v="0.20932445290199808"/>
  </r>
  <r>
    <x v="6"/>
    <x v="16"/>
    <x v="1"/>
    <n v="253"/>
    <n v="12876"/>
    <n v="1.9648959304131717"/>
  </r>
  <r>
    <x v="6"/>
    <x v="26"/>
    <x v="1"/>
    <n v="28"/>
    <n v="1165"/>
    <n v="2.4034334763948499"/>
  </r>
  <r>
    <x v="6"/>
    <x v="27"/>
    <x v="1"/>
    <n v="104"/>
    <n v="23184"/>
    <n v="0.44858523119392679"/>
  </r>
  <r>
    <x v="6"/>
    <x v="23"/>
    <x v="1"/>
    <n v="8"/>
    <n v="11634"/>
    <n v="6.8763967680935192E-2"/>
  </r>
  <r>
    <x v="6"/>
    <x v="6"/>
    <x v="1"/>
    <n v="2"/>
    <n v="4205"/>
    <n v="4.7562425683709872E-2"/>
  </r>
  <r>
    <x v="6"/>
    <x v="24"/>
    <x v="1"/>
    <n v="5"/>
    <n v="4806"/>
    <n v="0.10403662089055349"/>
  </r>
  <r>
    <x v="6"/>
    <x v="28"/>
    <x v="1"/>
    <n v="163"/>
    <n v="18505"/>
    <n v="0.88084301540124288"/>
  </r>
  <r>
    <x v="6"/>
    <x v="29"/>
    <x v="1"/>
    <n v="158"/>
    <n v="14562"/>
    <n v="1.085015794533718"/>
  </r>
  <r>
    <x v="6"/>
    <x v="17"/>
    <x v="1"/>
    <n v="20"/>
    <n v="9554"/>
    <n v="0.20933640360058614"/>
  </r>
  <r>
    <x v="6"/>
    <x v="30"/>
    <x v="1"/>
    <n v="298"/>
    <n v="33771"/>
    <n v="0.88241390542181164"/>
  </r>
  <r>
    <x v="6"/>
    <x v="18"/>
    <x v="1"/>
    <n v="2"/>
    <n v="5830"/>
    <n v="3.4305317324185243E-2"/>
  </r>
  <r>
    <x v="6"/>
    <x v="19"/>
    <x v="1"/>
    <n v="5"/>
    <n v="8523"/>
    <n v="5.866478939340608E-2"/>
  </r>
  <r>
    <x v="6"/>
    <x v="31"/>
    <x v="1"/>
    <n v="86"/>
    <n v="12823"/>
    <n v="0.67066989004133204"/>
  </r>
  <r>
    <x v="6"/>
    <x v="32"/>
    <x v="1"/>
    <n v="119"/>
    <n v="14796"/>
    <n v="0.80427142470938084"/>
  </r>
  <r>
    <x v="6"/>
    <x v="33"/>
    <x v="1"/>
    <n v="10"/>
    <n v="23095"/>
    <n v="4.3299415457891316E-2"/>
  </r>
  <r>
    <x v="6"/>
    <x v="20"/>
    <x v="1"/>
    <n v="13"/>
    <n v="3523"/>
    <n v="0.36900369003690037"/>
  </r>
  <r>
    <x v="6"/>
    <x v="34"/>
    <x v="1"/>
    <n v="33"/>
    <n v="7120"/>
    <n v="0.46348314606741575"/>
  </r>
  <r>
    <x v="7"/>
    <x v="25"/>
    <x v="1"/>
    <n v="34"/>
    <n v="7374"/>
    <n v="0.46107946840249525"/>
  </r>
  <r>
    <x v="7"/>
    <x v="14"/>
    <x v="1"/>
    <n v="11"/>
    <n v="6992"/>
    <n v="0.15732265446224256"/>
  </r>
  <r>
    <x v="7"/>
    <x v="15"/>
    <x v="1"/>
    <n v="16"/>
    <n v="1919"/>
    <n v="0.83376758728504419"/>
  </r>
  <r>
    <x v="7"/>
    <x v="4"/>
    <x v="1"/>
    <n v="14"/>
    <n v="4824"/>
    <n v="0.29021558872305137"/>
  </r>
  <r>
    <x v="7"/>
    <x v="16"/>
    <x v="1"/>
    <n v="185"/>
    <n v="11782"/>
    <n v="1.5701918180274994"/>
  </r>
  <r>
    <x v="7"/>
    <x v="26"/>
    <x v="1"/>
    <n v="20"/>
    <n v="1293"/>
    <n v="1.5467904098994587"/>
  </r>
  <r>
    <x v="7"/>
    <x v="27"/>
    <x v="1"/>
    <n v="121"/>
    <n v="22396"/>
    <n v="0.54027504911591351"/>
  </r>
  <r>
    <x v="7"/>
    <x v="23"/>
    <x v="1"/>
    <n v="13"/>
    <n v="16035"/>
    <n v="8.1072653570314943E-2"/>
  </r>
  <r>
    <x v="7"/>
    <x v="24"/>
    <x v="1"/>
    <n v="8"/>
    <n v="5320"/>
    <n v="0.15037593984962408"/>
  </r>
  <r>
    <x v="7"/>
    <x v="28"/>
    <x v="1"/>
    <n v="153"/>
    <n v="17247"/>
    <n v="0.8871108018785876"/>
  </r>
  <r>
    <x v="7"/>
    <x v="29"/>
    <x v="1"/>
    <n v="214"/>
    <n v="15244"/>
    <n v="1.403831015481501"/>
  </r>
  <r>
    <x v="7"/>
    <x v="17"/>
    <x v="1"/>
    <n v="31"/>
    <n v="12871"/>
    <n v="0.24085152668790305"/>
  </r>
  <r>
    <x v="7"/>
    <x v="30"/>
    <x v="1"/>
    <n v="515"/>
    <n v="28322"/>
    <n v="1.8183744085869642"/>
  </r>
  <r>
    <x v="7"/>
    <x v="18"/>
    <x v="1"/>
    <n v="18"/>
    <n v="5095"/>
    <n v="0.35328753680078506"/>
  </r>
  <r>
    <x v="7"/>
    <x v="19"/>
    <x v="1"/>
    <n v="3"/>
    <n v="9015"/>
    <n v="3.3277870216306155E-2"/>
  </r>
  <r>
    <x v="7"/>
    <x v="31"/>
    <x v="1"/>
    <n v="79"/>
    <n v="16115"/>
    <n v="0.49022649705243559"/>
  </r>
  <r>
    <x v="7"/>
    <x v="32"/>
    <x v="1"/>
    <n v="108"/>
    <n v="15533"/>
    <n v="0.69529389042683321"/>
  </r>
  <r>
    <x v="7"/>
    <x v="33"/>
    <x v="1"/>
    <n v="10"/>
    <n v="29608"/>
    <n v="3.3774655498513918E-2"/>
  </r>
  <r>
    <x v="7"/>
    <x v="20"/>
    <x v="1"/>
    <n v="12"/>
    <n v="3954"/>
    <n v="0.30349013657056145"/>
  </r>
  <r>
    <x v="7"/>
    <x v="34"/>
    <x v="1"/>
    <n v="59"/>
    <n v="8836"/>
    <n v="0.66772295156179262"/>
  </r>
  <r>
    <x v="8"/>
    <x v="25"/>
    <x v="1"/>
    <n v="31"/>
    <n v="6314"/>
    <n v="0.49097244219195441"/>
  </r>
  <r>
    <x v="8"/>
    <x v="3"/>
    <x v="1"/>
    <n v="3"/>
    <n v="6737"/>
    <n v="4.4530206323289301E-2"/>
  </r>
  <r>
    <x v="8"/>
    <x v="14"/>
    <x v="1"/>
    <n v="7"/>
    <n v="5031"/>
    <n v="0.13913734843967401"/>
  </r>
  <r>
    <x v="8"/>
    <x v="15"/>
    <x v="1"/>
    <n v="12"/>
    <n v="1985"/>
    <n v="0.60453400503778332"/>
  </r>
  <r>
    <x v="8"/>
    <x v="4"/>
    <x v="1"/>
    <n v="5"/>
    <n v="3651"/>
    <n v="0.13694878115584772"/>
  </r>
  <r>
    <x v="8"/>
    <x v="16"/>
    <x v="1"/>
    <n v="277"/>
    <n v="12633"/>
    <n v="2.1926699912926462"/>
  </r>
  <r>
    <x v="8"/>
    <x v="26"/>
    <x v="1"/>
    <n v="19"/>
    <n v="1306"/>
    <n v="1.454823889739663"/>
  </r>
  <r>
    <x v="8"/>
    <x v="27"/>
    <x v="1"/>
    <n v="163"/>
    <n v="24277"/>
    <n v="0.67141739094616304"/>
  </r>
  <r>
    <x v="8"/>
    <x v="23"/>
    <x v="1"/>
    <n v="11"/>
    <n v="16015"/>
    <n v="6.868560724320949E-2"/>
  </r>
  <r>
    <x v="8"/>
    <x v="24"/>
    <x v="1"/>
    <n v="3"/>
    <n v="4258"/>
    <n v="7.0455612963832778E-2"/>
  </r>
  <r>
    <x v="8"/>
    <x v="28"/>
    <x v="1"/>
    <n v="153"/>
    <n v="16243"/>
    <n v="0.94194422212645446"/>
  </r>
  <r>
    <x v="8"/>
    <x v="29"/>
    <x v="1"/>
    <n v="186"/>
    <n v="16994"/>
    <n v="1.0945039425679652"/>
  </r>
  <r>
    <x v="8"/>
    <x v="17"/>
    <x v="1"/>
    <n v="30"/>
    <n v="11820"/>
    <n v="0.25380710659898476"/>
  </r>
  <r>
    <x v="8"/>
    <x v="30"/>
    <x v="1"/>
    <n v="1392"/>
    <n v="29346"/>
    <n v="4.743406256389286"/>
  </r>
  <r>
    <x v="8"/>
    <x v="18"/>
    <x v="1"/>
    <n v="20"/>
    <n v="4634"/>
    <n v="0.43159257660768235"/>
  </r>
  <r>
    <x v="8"/>
    <x v="12"/>
    <x v="1"/>
    <n v="2"/>
    <n v="608"/>
    <n v="0.3289473684210526"/>
  </r>
  <r>
    <x v="8"/>
    <x v="19"/>
    <x v="1"/>
    <n v="6"/>
    <n v="10624"/>
    <n v="5.6475903614457826E-2"/>
  </r>
  <r>
    <x v="8"/>
    <x v="31"/>
    <x v="1"/>
    <n v="73"/>
    <n v="12739"/>
    <n v="0.57304341000078496"/>
  </r>
  <r>
    <x v="8"/>
    <x v="32"/>
    <x v="1"/>
    <n v="121"/>
    <n v="17001"/>
    <n v="0.71172283983295093"/>
  </r>
  <r>
    <x v="8"/>
    <x v="33"/>
    <x v="1"/>
    <n v="21"/>
    <n v="33774"/>
    <n v="6.2178006750755015E-2"/>
  </r>
  <r>
    <x v="8"/>
    <x v="20"/>
    <x v="1"/>
    <n v="38"/>
    <n v="4270"/>
    <n v="0.88992974238875888"/>
  </r>
  <r>
    <x v="8"/>
    <x v="34"/>
    <x v="1"/>
    <n v="39"/>
    <n v="8452"/>
    <n v="0.46142924751538095"/>
  </r>
  <r>
    <x v="9"/>
    <x v="25"/>
    <x v="1"/>
    <n v="29"/>
    <n v="8418"/>
    <n v="0.34449988120693753"/>
  </r>
  <r>
    <x v="9"/>
    <x v="14"/>
    <x v="1"/>
    <n v="10"/>
    <n v="5538"/>
    <n v="0.18057060310581438"/>
  </r>
  <r>
    <x v="9"/>
    <x v="15"/>
    <x v="1"/>
    <n v="7"/>
    <n v="1519"/>
    <n v="0.46082949308755761"/>
  </r>
  <r>
    <x v="9"/>
    <x v="4"/>
    <x v="1"/>
    <n v="11"/>
    <n v="4667"/>
    <n v="0.23569745018212984"/>
  </r>
  <r>
    <x v="9"/>
    <x v="16"/>
    <x v="1"/>
    <n v="282"/>
    <n v="13659"/>
    <n v="2.0645728091368327"/>
  </r>
  <r>
    <x v="9"/>
    <x v="26"/>
    <x v="1"/>
    <n v="26"/>
    <n v="1185"/>
    <n v="2.1940928270042197"/>
  </r>
  <r>
    <x v="9"/>
    <x v="27"/>
    <x v="1"/>
    <n v="97"/>
    <n v="21963"/>
    <n v="0.44165186905249737"/>
  </r>
  <r>
    <x v="9"/>
    <x v="23"/>
    <x v="1"/>
    <n v="26"/>
    <n v="17633"/>
    <n v="0.14745080247263653"/>
  </r>
  <r>
    <x v="9"/>
    <x v="21"/>
    <x v="1"/>
    <n v="3"/>
    <n v="3090"/>
    <n v="9.7087378640776698E-2"/>
  </r>
  <r>
    <x v="9"/>
    <x v="24"/>
    <x v="1"/>
    <n v="5"/>
    <n v="4345"/>
    <n v="0.11507479861910241"/>
  </r>
  <r>
    <x v="9"/>
    <x v="28"/>
    <x v="1"/>
    <n v="209"/>
    <n v="21967"/>
    <n v="0.9514271407110666"/>
  </r>
  <r>
    <x v="9"/>
    <x v="29"/>
    <x v="1"/>
    <n v="212"/>
    <n v="17441"/>
    <n v="1.2155266326472105"/>
  </r>
  <r>
    <x v="9"/>
    <x v="17"/>
    <x v="1"/>
    <n v="25"/>
    <n v="11325"/>
    <n v="0.22075055187637968"/>
  </r>
  <r>
    <x v="9"/>
    <x v="30"/>
    <x v="1"/>
    <n v="263"/>
    <n v="35772"/>
    <n v="0.73521189757352112"/>
  </r>
  <r>
    <x v="9"/>
    <x v="18"/>
    <x v="1"/>
    <n v="27"/>
    <n v="5876"/>
    <n v="0.4594962559564329"/>
  </r>
  <r>
    <x v="9"/>
    <x v="19"/>
    <x v="1"/>
    <n v="7"/>
    <n v="9792"/>
    <n v="7.1486928104575159E-2"/>
  </r>
  <r>
    <x v="9"/>
    <x v="31"/>
    <x v="1"/>
    <n v="92"/>
    <n v="13658"/>
    <n v="0.67359789134573145"/>
  </r>
  <r>
    <x v="9"/>
    <x v="32"/>
    <x v="1"/>
    <n v="121"/>
    <n v="20494"/>
    <n v="0.59041670732897433"/>
  </r>
  <r>
    <x v="9"/>
    <x v="33"/>
    <x v="1"/>
    <n v="14"/>
    <n v="32561"/>
    <n v="4.2996222474739713E-2"/>
  </r>
  <r>
    <x v="9"/>
    <x v="20"/>
    <x v="1"/>
    <n v="30"/>
    <n v="4241"/>
    <n v="0.70738033482669183"/>
  </r>
  <r>
    <x v="9"/>
    <x v="34"/>
    <x v="1"/>
    <n v="54"/>
    <n v="7968"/>
    <n v="0.67771084337349397"/>
  </r>
  <r>
    <x v="10"/>
    <x v="25"/>
    <x v="1"/>
    <n v="43"/>
    <n v="6361"/>
    <n v="0.67599434051249807"/>
  </r>
  <r>
    <x v="10"/>
    <x v="3"/>
    <x v="1"/>
    <n v="3"/>
    <n v="6152"/>
    <n v="4.8764629388816649E-2"/>
  </r>
  <r>
    <x v="10"/>
    <x v="14"/>
    <x v="1"/>
    <n v="8"/>
    <n v="5658"/>
    <n v="0.14139271827500885"/>
  </r>
  <r>
    <x v="10"/>
    <x v="15"/>
    <x v="1"/>
    <n v="11"/>
    <n v="1941"/>
    <n v="0.56671818650180328"/>
  </r>
  <r>
    <x v="10"/>
    <x v="4"/>
    <x v="1"/>
    <n v="20"/>
    <n v="3922"/>
    <n v="0.50994390617032126"/>
  </r>
  <r>
    <x v="10"/>
    <x v="16"/>
    <x v="1"/>
    <n v="298"/>
    <n v="12608"/>
    <n v="2.3635786802030458"/>
  </r>
  <r>
    <x v="10"/>
    <x v="26"/>
    <x v="1"/>
    <n v="62"/>
    <n v="1160"/>
    <n v="5.3448275862068968"/>
  </r>
  <r>
    <x v="10"/>
    <x v="27"/>
    <x v="1"/>
    <n v="128"/>
    <n v="24012"/>
    <n v="0.5330667999333667"/>
  </r>
  <r>
    <x v="10"/>
    <x v="23"/>
    <x v="1"/>
    <n v="28"/>
    <n v="16353"/>
    <n v="0.17122240567479974"/>
  </r>
  <r>
    <x v="10"/>
    <x v="21"/>
    <x v="1"/>
    <n v="5"/>
    <n v="3616"/>
    <n v="0.13827433628318583"/>
  </r>
  <r>
    <x v="10"/>
    <x v="6"/>
    <x v="1"/>
    <n v="7"/>
    <n v="4679"/>
    <n v="0.14960461637101946"/>
  </r>
  <r>
    <x v="10"/>
    <x v="24"/>
    <x v="1"/>
    <n v="4"/>
    <n v="4335"/>
    <n v="9.22722029988466E-2"/>
  </r>
  <r>
    <x v="10"/>
    <x v="28"/>
    <x v="1"/>
    <n v="202"/>
    <n v="17561"/>
    <n v="1.1502761801719721"/>
  </r>
  <r>
    <x v="10"/>
    <x v="29"/>
    <x v="1"/>
    <n v="327"/>
    <n v="14575"/>
    <n v="2.2435677530017153"/>
  </r>
  <r>
    <x v="10"/>
    <x v="17"/>
    <x v="1"/>
    <n v="22"/>
    <n v="11274"/>
    <n v="0.19513925847081781"/>
  </r>
  <r>
    <x v="10"/>
    <x v="30"/>
    <x v="1"/>
    <n v="905"/>
    <n v="31805"/>
    <n v="2.8454645495991198"/>
  </r>
  <r>
    <x v="10"/>
    <x v="18"/>
    <x v="1"/>
    <n v="27"/>
    <n v="5023"/>
    <n v="0.53752737407923556"/>
  </r>
  <r>
    <x v="10"/>
    <x v="19"/>
    <x v="1"/>
    <n v="5"/>
    <n v="9464"/>
    <n v="5.2831783601014377E-2"/>
  </r>
  <r>
    <x v="10"/>
    <x v="31"/>
    <x v="1"/>
    <n v="116"/>
    <n v="14811"/>
    <n v="0.78320167443116595"/>
  </r>
  <r>
    <x v="10"/>
    <x v="32"/>
    <x v="1"/>
    <n v="135"/>
    <n v="16711"/>
    <n v="0.80785111603135662"/>
  </r>
  <r>
    <x v="10"/>
    <x v="33"/>
    <x v="1"/>
    <n v="22"/>
    <n v="28479"/>
    <n v="7.7249903437620698E-2"/>
  </r>
  <r>
    <x v="10"/>
    <x v="20"/>
    <x v="1"/>
    <n v="24"/>
    <n v="3820"/>
    <n v="0.62827225130890052"/>
  </r>
  <r>
    <x v="10"/>
    <x v="34"/>
    <x v="1"/>
    <n v="45"/>
    <n v="7395"/>
    <n v="0.6085192697768762"/>
  </r>
  <r>
    <x v="11"/>
    <x v="1"/>
    <x v="1"/>
    <n v="2"/>
    <n v="108"/>
    <n v="1.8518518518518516"/>
  </r>
  <r>
    <x v="11"/>
    <x v="25"/>
    <x v="1"/>
    <n v="55"/>
    <n v="7288"/>
    <n v="0.75466520307354557"/>
  </r>
  <r>
    <x v="11"/>
    <x v="3"/>
    <x v="1"/>
    <n v="2"/>
    <n v="7281"/>
    <n v="2.7468754291992858E-2"/>
  </r>
  <r>
    <x v="11"/>
    <x v="14"/>
    <x v="1"/>
    <n v="12"/>
    <n v="6694"/>
    <n v="0.179265013444876"/>
  </r>
  <r>
    <x v="11"/>
    <x v="15"/>
    <x v="1"/>
    <n v="14"/>
    <n v="2279"/>
    <n v="0.61430451952610798"/>
  </r>
  <r>
    <x v="11"/>
    <x v="4"/>
    <x v="1"/>
    <n v="19"/>
    <n v="4200"/>
    <n v="0.45238095238095238"/>
  </r>
  <r>
    <x v="11"/>
    <x v="16"/>
    <x v="1"/>
    <n v="220"/>
    <n v="13385"/>
    <n v="1.6436309301456855"/>
  </r>
  <r>
    <x v="11"/>
    <x v="26"/>
    <x v="1"/>
    <n v="91"/>
    <n v="1474"/>
    <n v="6.1736770691994565"/>
  </r>
  <r>
    <x v="11"/>
    <x v="27"/>
    <x v="1"/>
    <n v="249"/>
    <n v="26077"/>
    <n v="0.95486443992790582"/>
  </r>
  <r>
    <x v="11"/>
    <x v="23"/>
    <x v="1"/>
    <n v="13"/>
    <n v="18621"/>
    <n v="6.9813651253960579E-2"/>
  </r>
  <r>
    <x v="11"/>
    <x v="21"/>
    <x v="1"/>
    <n v="3"/>
    <n v="3371"/>
    <n v="8.8994363690299616E-2"/>
  </r>
  <r>
    <x v="11"/>
    <x v="6"/>
    <x v="1"/>
    <n v="4"/>
    <n v="4854"/>
    <n v="8.2406262875978575E-2"/>
  </r>
  <r>
    <x v="11"/>
    <x v="24"/>
    <x v="1"/>
    <n v="5"/>
    <n v="5062"/>
    <n v="9.877518767285659E-2"/>
  </r>
  <r>
    <x v="11"/>
    <x v="28"/>
    <x v="1"/>
    <n v="230"/>
    <n v="22167"/>
    <n v="1.0375783822799658"/>
  </r>
  <r>
    <x v="11"/>
    <x v="29"/>
    <x v="1"/>
    <n v="331"/>
    <n v="16628"/>
    <n v="1.9906182343035845"/>
  </r>
  <r>
    <x v="11"/>
    <x v="17"/>
    <x v="1"/>
    <n v="35"/>
    <n v="11616"/>
    <n v="0.30130853994490359"/>
  </r>
  <r>
    <x v="11"/>
    <x v="30"/>
    <x v="1"/>
    <n v="2060"/>
    <n v="39762"/>
    <n v="5.1808259141894268"/>
  </r>
  <r>
    <x v="11"/>
    <x v="18"/>
    <x v="1"/>
    <n v="31"/>
    <n v="6098"/>
    <n v="0.50836339783535589"/>
  </r>
  <r>
    <x v="11"/>
    <x v="12"/>
    <x v="1"/>
    <n v="3"/>
    <n v="817"/>
    <n v="0.36719706242350064"/>
  </r>
  <r>
    <x v="11"/>
    <x v="19"/>
    <x v="1"/>
    <n v="4"/>
    <n v="10836"/>
    <n v="3.6913990402362491E-2"/>
  </r>
  <r>
    <x v="11"/>
    <x v="31"/>
    <x v="1"/>
    <n v="89"/>
    <n v="13751"/>
    <n v="0.64722565631590423"/>
  </r>
  <r>
    <x v="11"/>
    <x v="32"/>
    <x v="1"/>
    <n v="168"/>
    <n v="20604"/>
    <n v="0.81537565521258015"/>
  </r>
  <r>
    <x v="11"/>
    <x v="33"/>
    <x v="1"/>
    <n v="18"/>
    <n v="29324"/>
    <n v="6.138316737143637E-2"/>
  </r>
  <r>
    <x v="11"/>
    <x v="20"/>
    <x v="1"/>
    <n v="20"/>
    <n v="4026"/>
    <n v="0.49677098857426727"/>
  </r>
  <r>
    <x v="11"/>
    <x v="34"/>
    <x v="1"/>
    <n v="41"/>
    <n v="8539"/>
    <n v="0.48014990045672795"/>
  </r>
  <r>
    <x v="12"/>
    <x v="25"/>
    <x v="1"/>
    <n v="54"/>
    <n v="7195"/>
    <n v="0.75052119527449612"/>
  </r>
  <r>
    <x v="12"/>
    <x v="3"/>
    <x v="1"/>
    <n v="2"/>
    <n v="6354"/>
    <n v="3.147623544224111E-2"/>
  </r>
  <r>
    <x v="12"/>
    <x v="14"/>
    <x v="1"/>
    <n v="8"/>
    <n v="5981"/>
    <n v="0.13375689683999331"/>
  </r>
  <r>
    <x v="12"/>
    <x v="15"/>
    <x v="1"/>
    <n v="12"/>
    <n v="2167"/>
    <n v="0.55376095985233043"/>
  </r>
  <r>
    <x v="12"/>
    <x v="4"/>
    <x v="1"/>
    <n v="20"/>
    <n v="4861"/>
    <n v="0.41143797572515944"/>
  </r>
  <r>
    <x v="12"/>
    <x v="16"/>
    <x v="1"/>
    <n v="566"/>
    <n v="15811"/>
    <n v="3.5797862247802161"/>
  </r>
  <r>
    <x v="12"/>
    <x v="26"/>
    <x v="1"/>
    <n v="31"/>
    <n v="1390"/>
    <n v="2.2302158273381294"/>
  </r>
  <r>
    <x v="12"/>
    <x v="27"/>
    <x v="1"/>
    <n v="171"/>
    <n v="26534"/>
    <n v="0.6444561694429789"/>
  </r>
  <r>
    <x v="12"/>
    <x v="23"/>
    <x v="1"/>
    <n v="11"/>
    <n v="16721"/>
    <n v="6.578553914239578E-2"/>
  </r>
  <r>
    <x v="12"/>
    <x v="21"/>
    <x v="1"/>
    <n v="4"/>
    <n v="3140"/>
    <n v="0.12738853503184713"/>
  </r>
  <r>
    <x v="12"/>
    <x v="6"/>
    <x v="1"/>
    <n v="3"/>
    <n v="4468"/>
    <n v="6.714413607878246E-2"/>
  </r>
  <r>
    <x v="12"/>
    <x v="24"/>
    <x v="1"/>
    <n v="9"/>
    <n v="4564"/>
    <n v="0.19719544259421559"/>
  </r>
  <r>
    <x v="12"/>
    <x v="28"/>
    <x v="1"/>
    <n v="311"/>
    <n v="24129"/>
    <n v="1.2889054664511583"/>
  </r>
  <r>
    <x v="12"/>
    <x v="29"/>
    <x v="1"/>
    <n v="275"/>
    <n v="16142"/>
    <n v="1.7036302812538719"/>
  </r>
  <r>
    <x v="12"/>
    <x v="17"/>
    <x v="1"/>
    <n v="37"/>
    <n v="11896"/>
    <n v="0.31102891728312038"/>
  </r>
  <r>
    <x v="12"/>
    <x v="30"/>
    <x v="1"/>
    <n v="354"/>
    <n v="32449"/>
    <n v="1.0909427100989244"/>
  </r>
  <r>
    <x v="12"/>
    <x v="18"/>
    <x v="1"/>
    <n v="31"/>
    <n v="5448"/>
    <n v="0.56901615271659323"/>
  </r>
  <r>
    <x v="12"/>
    <x v="12"/>
    <x v="1"/>
    <n v="2"/>
    <n v="702"/>
    <n v="0.28490028490028491"/>
  </r>
  <r>
    <x v="12"/>
    <x v="19"/>
    <x v="1"/>
    <n v="3"/>
    <n v="10147"/>
    <n v="2.9565388784862517E-2"/>
  </r>
  <r>
    <x v="12"/>
    <x v="31"/>
    <x v="1"/>
    <n v="87"/>
    <n v="15176"/>
    <n v="0.57327358987875587"/>
  </r>
  <r>
    <x v="12"/>
    <x v="32"/>
    <x v="1"/>
    <n v="154"/>
    <n v="17499"/>
    <n v="0.88005028858791934"/>
  </r>
  <r>
    <x v="12"/>
    <x v="33"/>
    <x v="1"/>
    <n v="11"/>
    <n v="32173"/>
    <n v="3.4190159450470888E-2"/>
  </r>
  <r>
    <x v="12"/>
    <x v="20"/>
    <x v="1"/>
    <n v="49"/>
    <n v="4116"/>
    <n v="1.1904761904761905"/>
  </r>
  <r>
    <x v="12"/>
    <x v="34"/>
    <x v="1"/>
    <n v="40"/>
    <n v="8560"/>
    <n v="0.46728971962616817"/>
  </r>
  <r>
    <x v="13"/>
    <x v="25"/>
    <x v="1"/>
    <n v="59"/>
    <n v="6927"/>
    <n v="0.85173956979933596"/>
  </r>
  <r>
    <x v="13"/>
    <x v="3"/>
    <x v="1"/>
    <n v="7"/>
    <n v="6761"/>
    <n v="0.10353498003253957"/>
  </r>
  <r>
    <x v="13"/>
    <x v="14"/>
    <x v="1"/>
    <n v="12"/>
    <n v="6495"/>
    <n v="0.18475750577367206"/>
  </r>
  <r>
    <x v="13"/>
    <x v="15"/>
    <x v="1"/>
    <n v="20"/>
    <n v="2248"/>
    <n v="0.88967971530249124"/>
  </r>
  <r>
    <x v="13"/>
    <x v="4"/>
    <x v="1"/>
    <n v="24"/>
    <n v="4397"/>
    <n v="0.54582670002274281"/>
  </r>
  <r>
    <x v="13"/>
    <x v="16"/>
    <x v="1"/>
    <n v="750"/>
    <n v="15194"/>
    <n v="4.9361590101355795"/>
  </r>
  <r>
    <x v="13"/>
    <x v="26"/>
    <x v="1"/>
    <n v="51"/>
    <n v="1360"/>
    <n v="3.75"/>
  </r>
  <r>
    <x v="13"/>
    <x v="27"/>
    <x v="1"/>
    <n v="163"/>
    <n v="23174"/>
    <n v="0.70337447139035125"/>
  </r>
  <r>
    <x v="13"/>
    <x v="23"/>
    <x v="1"/>
    <n v="31"/>
    <n v="18343"/>
    <n v="0.16900179905140927"/>
  </r>
  <r>
    <x v="13"/>
    <x v="21"/>
    <x v="1"/>
    <n v="3"/>
    <n v="3778"/>
    <n v="7.9407093700370565E-2"/>
  </r>
  <r>
    <x v="13"/>
    <x v="6"/>
    <x v="1"/>
    <n v="2"/>
    <n v="4775"/>
    <n v="4.1884816753926697E-2"/>
  </r>
  <r>
    <x v="13"/>
    <x v="24"/>
    <x v="1"/>
    <n v="3"/>
    <n v="4306"/>
    <n v="6.9670227589410133E-2"/>
  </r>
  <r>
    <x v="13"/>
    <x v="28"/>
    <x v="1"/>
    <n v="241"/>
    <n v="20924"/>
    <n v="1.1517874211431849"/>
  </r>
  <r>
    <x v="13"/>
    <x v="29"/>
    <x v="1"/>
    <n v="258"/>
    <n v="15706"/>
    <n v="1.6426843244619891"/>
  </r>
  <r>
    <x v="13"/>
    <x v="17"/>
    <x v="1"/>
    <n v="43"/>
    <n v="14017"/>
    <n v="0.3067703502889349"/>
  </r>
  <r>
    <x v="13"/>
    <x v="30"/>
    <x v="1"/>
    <n v="794"/>
    <n v="34222"/>
    <n v="2.320144936006078"/>
  </r>
  <r>
    <x v="13"/>
    <x v="9"/>
    <x v="1"/>
    <n v="3"/>
    <n v="1051"/>
    <n v="0.28544243577545197"/>
  </r>
  <r>
    <x v="13"/>
    <x v="18"/>
    <x v="1"/>
    <n v="40"/>
    <n v="5583"/>
    <n v="0.71646068421995346"/>
  </r>
  <r>
    <x v="13"/>
    <x v="12"/>
    <x v="1"/>
    <n v="2"/>
    <n v="726"/>
    <n v="0.27548209366391185"/>
  </r>
  <r>
    <x v="13"/>
    <x v="19"/>
    <x v="1"/>
    <n v="2"/>
    <n v="9843"/>
    <n v="2.03190084323885E-2"/>
  </r>
  <r>
    <x v="13"/>
    <x v="31"/>
    <x v="1"/>
    <n v="124"/>
    <n v="17047"/>
    <n v="0.727400715668446"/>
  </r>
  <r>
    <x v="13"/>
    <x v="32"/>
    <x v="1"/>
    <n v="202"/>
    <n v="19368"/>
    <n v="1.0429574555968608"/>
  </r>
  <r>
    <x v="13"/>
    <x v="33"/>
    <x v="1"/>
    <n v="26"/>
    <n v="30695"/>
    <n v="8.4704349242547647E-2"/>
  </r>
  <r>
    <x v="13"/>
    <x v="20"/>
    <x v="1"/>
    <n v="22"/>
    <n v="3948"/>
    <n v="0.55724417426545081"/>
  </r>
  <r>
    <x v="13"/>
    <x v="34"/>
    <x v="1"/>
    <n v="76"/>
    <n v="8341"/>
    <n v="0.91116173120728927"/>
  </r>
  <r>
    <x v="14"/>
    <x v="25"/>
    <x v="1"/>
    <n v="47"/>
    <n v="6652"/>
    <n v="0.7065544197233915"/>
  </r>
  <r>
    <x v="14"/>
    <x v="3"/>
    <x v="1"/>
    <n v="9"/>
    <n v="5825"/>
    <n v="0.15450643776824036"/>
  </r>
  <r>
    <x v="14"/>
    <x v="14"/>
    <x v="1"/>
    <n v="16"/>
    <n v="5543"/>
    <n v="0.28865235432076491"/>
  </r>
  <r>
    <x v="14"/>
    <x v="15"/>
    <x v="1"/>
    <n v="19"/>
    <n v="1993"/>
    <n v="0.95333667837431013"/>
  </r>
  <r>
    <x v="14"/>
    <x v="4"/>
    <x v="1"/>
    <n v="32"/>
    <n v="3933"/>
    <n v="0.81362827358250689"/>
  </r>
  <r>
    <x v="14"/>
    <x v="5"/>
    <x v="1"/>
    <n v="4"/>
    <n v="369"/>
    <n v="1.084010840108401"/>
  </r>
  <r>
    <x v="14"/>
    <x v="16"/>
    <x v="1"/>
    <n v="267"/>
    <n v="14908"/>
    <n v="1.7909847061980146"/>
  </r>
  <r>
    <x v="14"/>
    <x v="26"/>
    <x v="1"/>
    <n v="74"/>
    <n v="1342"/>
    <n v="5.5141579731743668"/>
  </r>
  <r>
    <x v="14"/>
    <x v="27"/>
    <x v="1"/>
    <n v="337"/>
    <n v="26192"/>
    <n v="1.2866524129505192"/>
  </r>
  <r>
    <x v="14"/>
    <x v="23"/>
    <x v="1"/>
    <n v="26"/>
    <n v="17365"/>
    <n v="0.14972646127267492"/>
  </r>
  <r>
    <x v="14"/>
    <x v="21"/>
    <x v="1"/>
    <n v="2"/>
    <n v="3457"/>
    <n v="5.785363031530228E-2"/>
  </r>
  <r>
    <x v="14"/>
    <x v="6"/>
    <x v="1"/>
    <n v="4"/>
    <n v="4239"/>
    <n v="9.4361877801368246E-2"/>
  </r>
  <r>
    <x v="14"/>
    <x v="24"/>
    <x v="1"/>
    <n v="19"/>
    <n v="4097"/>
    <n v="0.4637539663168172"/>
  </r>
  <r>
    <x v="14"/>
    <x v="28"/>
    <x v="1"/>
    <n v="359"/>
    <n v="22817"/>
    <n v="1.5733882631371345"/>
  </r>
  <r>
    <x v="14"/>
    <x v="29"/>
    <x v="1"/>
    <n v="345"/>
    <n v="16486"/>
    <n v="2.0926847021715393"/>
  </r>
  <r>
    <x v="14"/>
    <x v="17"/>
    <x v="1"/>
    <n v="42"/>
    <n v="12480"/>
    <n v="0.33653846153846156"/>
  </r>
  <r>
    <x v="14"/>
    <x v="30"/>
    <x v="1"/>
    <n v="1082"/>
    <n v="35587"/>
    <n v="3.0404361143114058"/>
  </r>
  <r>
    <x v="14"/>
    <x v="18"/>
    <x v="1"/>
    <n v="32"/>
    <n v="5778"/>
    <n v="0.5538248528902735"/>
  </r>
  <r>
    <x v="14"/>
    <x v="12"/>
    <x v="1"/>
    <n v="9"/>
    <n v="808"/>
    <n v="1.1138613861386137"/>
  </r>
  <r>
    <x v="14"/>
    <x v="19"/>
    <x v="1"/>
    <n v="3"/>
    <n v="9388"/>
    <n v="3.1955688112484025E-2"/>
  </r>
  <r>
    <x v="14"/>
    <x v="31"/>
    <x v="1"/>
    <n v="136"/>
    <n v="13559"/>
    <n v="1.0030238218157681"/>
  </r>
  <r>
    <x v="14"/>
    <x v="32"/>
    <x v="1"/>
    <n v="199"/>
    <n v="20592"/>
    <n v="0.96639471639471641"/>
  </r>
  <r>
    <x v="14"/>
    <x v="33"/>
    <x v="1"/>
    <n v="17"/>
    <n v="27820"/>
    <n v="6.1107117181883532E-2"/>
  </r>
  <r>
    <x v="14"/>
    <x v="20"/>
    <x v="1"/>
    <n v="38"/>
    <n v="3959"/>
    <n v="0.95983834301591309"/>
  </r>
  <r>
    <x v="14"/>
    <x v="34"/>
    <x v="1"/>
    <n v="91"/>
    <n v="8407"/>
    <n v="1.0824313072439635"/>
  </r>
  <r>
    <x v="15"/>
    <x v="25"/>
    <x v="1"/>
    <n v="63"/>
    <n v="6757"/>
    <n v="0.93236643480834691"/>
  </r>
  <r>
    <x v="15"/>
    <x v="3"/>
    <x v="1"/>
    <n v="11"/>
    <n v="6769"/>
    <n v="0.16250553996158959"/>
  </r>
  <r>
    <x v="15"/>
    <x v="14"/>
    <x v="1"/>
    <n v="10"/>
    <n v="5215"/>
    <n v="0.19175455417066153"/>
  </r>
  <r>
    <x v="15"/>
    <x v="15"/>
    <x v="1"/>
    <n v="21"/>
    <n v="2709"/>
    <n v="0.77519379844961245"/>
  </r>
  <r>
    <x v="15"/>
    <x v="4"/>
    <x v="1"/>
    <n v="29"/>
    <n v="4394"/>
    <n v="0.65999089667728728"/>
  </r>
  <r>
    <x v="15"/>
    <x v="16"/>
    <x v="1"/>
    <n v="438"/>
    <n v="16056"/>
    <n v="2.7279521674140508"/>
  </r>
  <r>
    <x v="15"/>
    <x v="26"/>
    <x v="1"/>
    <n v="107"/>
    <n v="1545"/>
    <n v="6.9255663430420711"/>
  </r>
  <r>
    <x v="15"/>
    <x v="27"/>
    <x v="1"/>
    <n v="308"/>
    <n v="24735"/>
    <n v="1.2451991105720639"/>
  </r>
  <r>
    <x v="15"/>
    <x v="23"/>
    <x v="1"/>
    <n v="135"/>
    <n v="17539"/>
    <n v="0.76971321055932496"/>
  </r>
  <r>
    <x v="15"/>
    <x v="21"/>
    <x v="1"/>
    <n v="6"/>
    <n v="3618"/>
    <n v="0.16583747927031509"/>
  </r>
  <r>
    <x v="15"/>
    <x v="6"/>
    <x v="1"/>
    <n v="9"/>
    <n v="4577"/>
    <n v="0.19663535066637536"/>
  </r>
  <r>
    <x v="15"/>
    <x v="24"/>
    <x v="1"/>
    <n v="7"/>
    <n v="4187"/>
    <n v="0.16718414139001672"/>
  </r>
  <r>
    <x v="15"/>
    <x v="28"/>
    <x v="1"/>
    <n v="358"/>
    <n v="19322"/>
    <n v="1.8528102680881897"/>
  </r>
  <r>
    <x v="15"/>
    <x v="29"/>
    <x v="1"/>
    <n v="292"/>
    <n v="14993"/>
    <n v="1.9475755352497834"/>
  </r>
  <r>
    <x v="15"/>
    <x v="17"/>
    <x v="1"/>
    <n v="45"/>
    <n v="11437"/>
    <n v="0.39345982338025703"/>
  </r>
  <r>
    <x v="15"/>
    <x v="30"/>
    <x v="1"/>
    <n v="1098"/>
    <n v="35100"/>
    <n v="3.1282051282051282"/>
  </r>
  <r>
    <x v="15"/>
    <x v="9"/>
    <x v="1"/>
    <n v="2"/>
    <n v="1053"/>
    <n v="0.18993352326685661"/>
  </r>
  <r>
    <x v="15"/>
    <x v="18"/>
    <x v="1"/>
    <n v="29"/>
    <n v="5336"/>
    <n v="0.54347826086956519"/>
  </r>
  <r>
    <x v="15"/>
    <x v="12"/>
    <x v="1"/>
    <n v="5"/>
    <n v="681"/>
    <n v="0.73421439060205573"/>
  </r>
  <r>
    <x v="15"/>
    <x v="19"/>
    <x v="1"/>
    <n v="7"/>
    <n v="9415"/>
    <n v="7.434944237918216E-2"/>
  </r>
  <r>
    <x v="15"/>
    <x v="31"/>
    <x v="1"/>
    <n v="102"/>
    <n v="12817"/>
    <n v="0.79581805414683615"/>
  </r>
  <r>
    <x v="15"/>
    <x v="32"/>
    <x v="1"/>
    <n v="176"/>
    <n v="17830"/>
    <n v="0.98710039259674709"/>
  </r>
  <r>
    <x v="15"/>
    <x v="33"/>
    <x v="1"/>
    <n v="19"/>
    <n v="27276"/>
    <n v="6.9658307669746303E-2"/>
  </r>
  <r>
    <x v="15"/>
    <x v="20"/>
    <x v="1"/>
    <n v="34"/>
    <n v="3820"/>
    <n v="0.89005235602094246"/>
  </r>
  <r>
    <x v="15"/>
    <x v="34"/>
    <x v="1"/>
    <n v="93"/>
    <n v="8312"/>
    <n v="1.118864292589028"/>
  </r>
  <r>
    <x v="16"/>
    <x v="25"/>
    <x v="1"/>
    <n v="64"/>
    <n v="7491"/>
    <n v="0.85435856360966489"/>
  </r>
  <r>
    <x v="16"/>
    <x v="3"/>
    <x v="1"/>
    <n v="10"/>
    <n v="6733"/>
    <n v="0.14852220406950839"/>
  </r>
  <r>
    <x v="16"/>
    <x v="14"/>
    <x v="1"/>
    <n v="15"/>
    <n v="5012"/>
    <n v="0.29928172386272944"/>
  </r>
  <r>
    <x v="16"/>
    <x v="15"/>
    <x v="1"/>
    <n v="19"/>
    <n v="1903"/>
    <n v="0.9984235417761429"/>
  </r>
  <r>
    <x v="16"/>
    <x v="4"/>
    <x v="1"/>
    <n v="35"/>
    <n v="3974"/>
    <n v="0.88072471061902358"/>
  </r>
  <r>
    <x v="16"/>
    <x v="16"/>
    <x v="1"/>
    <n v="443"/>
    <n v="16315"/>
    <n v="2.7152926754520381"/>
  </r>
  <r>
    <x v="16"/>
    <x v="26"/>
    <x v="1"/>
    <n v="44"/>
    <n v="2364"/>
    <n v="1.8612521150592216"/>
  </r>
  <r>
    <x v="16"/>
    <x v="27"/>
    <x v="1"/>
    <n v="230"/>
    <n v="23571"/>
    <n v="0.97577531712697807"/>
  </r>
  <r>
    <x v="16"/>
    <x v="23"/>
    <x v="1"/>
    <n v="163"/>
    <n v="18545"/>
    <n v="0.87894311135076841"/>
  </r>
  <r>
    <x v="16"/>
    <x v="21"/>
    <x v="1"/>
    <n v="2"/>
    <n v="3517"/>
    <n v="5.6866647711117428E-2"/>
  </r>
  <r>
    <x v="16"/>
    <x v="6"/>
    <x v="1"/>
    <n v="3"/>
    <n v="4299"/>
    <n v="6.978367062107467E-2"/>
  </r>
  <r>
    <x v="16"/>
    <x v="24"/>
    <x v="1"/>
    <n v="15"/>
    <n v="4040"/>
    <n v="0.37128712871287128"/>
  </r>
  <r>
    <x v="16"/>
    <x v="28"/>
    <x v="1"/>
    <n v="363"/>
    <n v="23924"/>
    <n v="1.5173047985286741"/>
  </r>
  <r>
    <x v="16"/>
    <x v="29"/>
    <x v="1"/>
    <n v="342"/>
    <n v="21051"/>
    <n v="1.6246259085079091"/>
  </r>
  <r>
    <x v="16"/>
    <x v="7"/>
    <x v="1"/>
    <n v="9"/>
    <n v="269"/>
    <n v="3.3457249070631967"/>
  </r>
  <r>
    <x v="16"/>
    <x v="17"/>
    <x v="1"/>
    <n v="72"/>
    <n v="15953"/>
    <n v="0.45132576944775282"/>
  </r>
  <r>
    <x v="16"/>
    <x v="30"/>
    <x v="1"/>
    <n v="992"/>
    <n v="40173"/>
    <n v="2.4693201901774824"/>
  </r>
  <r>
    <x v="16"/>
    <x v="18"/>
    <x v="1"/>
    <n v="43"/>
    <n v="5716"/>
    <n v="0.75227431770468856"/>
  </r>
  <r>
    <x v="16"/>
    <x v="12"/>
    <x v="1"/>
    <n v="4"/>
    <n v="758"/>
    <n v="0.52770448548812665"/>
  </r>
  <r>
    <x v="16"/>
    <x v="19"/>
    <x v="1"/>
    <n v="3"/>
    <n v="9913"/>
    <n v="3.0263290628467669E-2"/>
  </r>
  <r>
    <x v="16"/>
    <x v="31"/>
    <x v="1"/>
    <n v="145"/>
    <n v="12578"/>
    <n v="1.1528064875178883"/>
  </r>
  <r>
    <x v="16"/>
    <x v="32"/>
    <x v="1"/>
    <n v="182"/>
    <n v="20944"/>
    <n v="0.86898395721925137"/>
  </r>
  <r>
    <x v="16"/>
    <x v="33"/>
    <x v="1"/>
    <n v="15"/>
    <n v="25778"/>
    <n v="5.8189153541779816E-2"/>
  </r>
  <r>
    <x v="16"/>
    <x v="20"/>
    <x v="1"/>
    <n v="34"/>
    <n v="3599"/>
    <n v="0.94470686301750484"/>
  </r>
  <r>
    <x v="16"/>
    <x v="34"/>
    <x v="1"/>
    <n v="110"/>
    <n v="9228"/>
    <n v="1.1920242739488514"/>
  </r>
  <r>
    <x v="17"/>
    <x v="25"/>
    <x v="1"/>
    <n v="61"/>
    <n v="8003"/>
    <n v="0.76221416968636757"/>
  </r>
  <r>
    <x v="17"/>
    <x v="3"/>
    <x v="1"/>
    <n v="13"/>
    <n v="8690"/>
    <n v="0.14959723820483314"/>
  </r>
  <r>
    <x v="17"/>
    <x v="14"/>
    <x v="1"/>
    <n v="14"/>
    <n v="5315"/>
    <n v="0.26340545625587958"/>
  </r>
  <r>
    <x v="17"/>
    <x v="15"/>
    <x v="1"/>
    <n v="26"/>
    <n v="2119"/>
    <n v="1.2269938650306749"/>
  </r>
  <r>
    <x v="17"/>
    <x v="4"/>
    <x v="1"/>
    <n v="50"/>
    <n v="3978"/>
    <n v="1.2569130216189039"/>
  </r>
  <r>
    <x v="17"/>
    <x v="16"/>
    <x v="1"/>
    <n v="471"/>
    <n v="14076"/>
    <n v="3.3461210571184994"/>
  </r>
  <r>
    <x v="17"/>
    <x v="26"/>
    <x v="1"/>
    <n v="42"/>
    <n v="1687"/>
    <n v="2.4896265560165975"/>
  </r>
  <r>
    <x v="17"/>
    <x v="27"/>
    <x v="1"/>
    <n v="299"/>
    <n v="25102"/>
    <n v="1.1911401481953627"/>
  </r>
  <r>
    <x v="17"/>
    <x v="23"/>
    <x v="1"/>
    <n v="49"/>
    <n v="14140"/>
    <n v="0.34653465346534656"/>
  </r>
  <r>
    <x v="17"/>
    <x v="21"/>
    <x v="1"/>
    <n v="4"/>
    <n v="2815"/>
    <n v="0.14209591474245115"/>
  </r>
  <r>
    <x v="17"/>
    <x v="6"/>
    <x v="1"/>
    <n v="4"/>
    <n v="4432"/>
    <n v="9.0252707581227443E-2"/>
  </r>
  <r>
    <x v="17"/>
    <x v="24"/>
    <x v="1"/>
    <n v="31"/>
    <n v="4183"/>
    <n v="0.74109490796079369"/>
  </r>
  <r>
    <x v="17"/>
    <x v="28"/>
    <x v="1"/>
    <n v="493"/>
    <n v="25136"/>
    <n v="1.9613303628262253"/>
  </r>
  <r>
    <x v="17"/>
    <x v="29"/>
    <x v="1"/>
    <n v="397"/>
    <n v="19551"/>
    <n v="2.0305866707585292"/>
  </r>
  <r>
    <x v="17"/>
    <x v="17"/>
    <x v="1"/>
    <n v="61"/>
    <n v="11080"/>
    <n v="0.55054151624548742"/>
  </r>
  <r>
    <x v="17"/>
    <x v="30"/>
    <x v="1"/>
    <n v="939"/>
    <n v="33643"/>
    <n v="2.7910709508664504"/>
  </r>
  <r>
    <x v="17"/>
    <x v="9"/>
    <x v="1"/>
    <n v="2"/>
    <n v="1047"/>
    <n v="0.19102196752626552"/>
  </r>
  <r>
    <x v="17"/>
    <x v="18"/>
    <x v="1"/>
    <n v="40"/>
    <n v="5941"/>
    <n v="0.67328732536609992"/>
  </r>
  <r>
    <x v="17"/>
    <x v="12"/>
    <x v="1"/>
    <n v="2"/>
    <n v="858"/>
    <n v="0.23310023310023309"/>
  </r>
  <r>
    <x v="17"/>
    <x v="19"/>
    <x v="1"/>
    <n v="4"/>
    <n v="8968"/>
    <n v="4.4603033006244429E-2"/>
  </r>
  <r>
    <x v="17"/>
    <x v="31"/>
    <x v="1"/>
    <n v="150"/>
    <n v="12513"/>
    <n v="1.1987532965715655"/>
  </r>
  <r>
    <x v="17"/>
    <x v="32"/>
    <x v="1"/>
    <n v="218"/>
    <n v="21233"/>
    <n v="1.0267037159139076"/>
  </r>
  <r>
    <x v="17"/>
    <x v="33"/>
    <x v="1"/>
    <n v="23"/>
    <n v="22777"/>
    <n v="0.1009790578214866"/>
  </r>
  <r>
    <x v="17"/>
    <x v="20"/>
    <x v="1"/>
    <n v="29"/>
    <n v="3066"/>
    <n v="0.94585779517286361"/>
  </r>
  <r>
    <x v="17"/>
    <x v="34"/>
    <x v="1"/>
    <n v="123"/>
    <n v="11473"/>
    <n v="1.0720822801359715"/>
  </r>
  <r>
    <x v="18"/>
    <x v="25"/>
    <x v="1"/>
    <n v="57"/>
    <n v="8075"/>
    <n v="0.70588235294117652"/>
  </r>
  <r>
    <x v="18"/>
    <x v="3"/>
    <x v="1"/>
    <n v="11"/>
    <n v="7529"/>
    <n v="0.14610173993890291"/>
  </r>
  <r>
    <x v="18"/>
    <x v="14"/>
    <x v="1"/>
    <n v="19"/>
    <n v="7888"/>
    <n v="0.24087221095334685"/>
  </r>
  <r>
    <x v="18"/>
    <x v="15"/>
    <x v="1"/>
    <n v="16"/>
    <n v="2422"/>
    <n v="0.66061106523534263"/>
  </r>
  <r>
    <x v="18"/>
    <x v="4"/>
    <x v="1"/>
    <n v="51"/>
    <n v="7365"/>
    <n v="0.6924643584521385"/>
  </r>
  <r>
    <x v="18"/>
    <x v="5"/>
    <x v="1"/>
    <n v="2"/>
    <n v="432"/>
    <n v="0.46296296296296291"/>
  </r>
  <r>
    <x v="18"/>
    <x v="16"/>
    <x v="1"/>
    <n v="633"/>
    <n v="18613"/>
    <n v="3.4008488690700047"/>
  </r>
  <r>
    <x v="18"/>
    <x v="26"/>
    <x v="1"/>
    <n v="40"/>
    <n v="2230"/>
    <n v="1.7937219730941705"/>
  </r>
  <r>
    <x v="18"/>
    <x v="27"/>
    <x v="1"/>
    <n v="189"/>
    <n v="31456"/>
    <n v="0.60083926754832151"/>
  </r>
  <r>
    <x v="18"/>
    <x v="23"/>
    <x v="1"/>
    <n v="39"/>
    <n v="21475"/>
    <n v="0.18160651920838183"/>
  </r>
  <r>
    <x v="18"/>
    <x v="21"/>
    <x v="1"/>
    <n v="2"/>
    <n v="3447"/>
    <n v="5.8021467943138963E-2"/>
  </r>
  <r>
    <x v="18"/>
    <x v="6"/>
    <x v="1"/>
    <n v="8"/>
    <n v="4556"/>
    <n v="0.17559262510974538"/>
  </r>
  <r>
    <x v="18"/>
    <x v="24"/>
    <x v="1"/>
    <n v="22"/>
    <n v="6208"/>
    <n v="0.35438144329896909"/>
  </r>
  <r>
    <x v="18"/>
    <x v="28"/>
    <x v="1"/>
    <n v="563"/>
    <n v="26091"/>
    <n v="2.1578322026752521"/>
  </r>
  <r>
    <x v="18"/>
    <x v="29"/>
    <x v="1"/>
    <n v="419"/>
    <n v="16857"/>
    <n v="2.4856142848668208"/>
  </r>
  <r>
    <x v="18"/>
    <x v="17"/>
    <x v="1"/>
    <n v="63"/>
    <n v="22052"/>
    <n v="0.28568837293669508"/>
  </r>
  <r>
    <x v="18"/>
    <x v="30"/>
    <x v="1"/>
    <n v="1174"/>
    <n v="51561"/>
    <n v="2.2769147223676809"/>
  </r>
  <r>
    <x v="18"/>
    <x v="18"/>
    <x v="1"/>
    <n v="43"/>
    <n v="6848"/>
    <n v="0.62792056074766356"/>
  </r>
  <r>
    <x v="18"/>
    <x v="12"/>
    <x v="1"/>
    <n v="4"/>
    <n v="754"/>
    <n v="0.53050397877984079"/>
  </r>
  <r>
    <x v="18"/>
    <x v="19"/>
    <x v="1"/>
    <n v="3"/>
    <n v="10552"/>
    <n v="2.843062926459439E-2"/>
  </r>
  <r>
    <x v="18"/>
    <x v="31"/>
    <x v="1"/>
    <n v="204"/>
    <n v="22678"/>
    <n v="0.8995502248875562"/>
  </r>
  <r>
    <x v="18"/>
    <x v="32"/>
    <x v="1"/>
    <n v="184"/>
    <n v="18425"/>
    <n v="0.99864314789687925"/>
  </r>
  <r>
    <x v="18"/>
    <x v="33"/>
    <x v="1"/>
    <n v="21"/>
    <n v="42577"/>
    <n v="4.9322404114897717E-2"/>
  </r>
  <r>
    <x v="18"/>
    <x v="20"/>
    <x v="1"/>
    <n v="50"/>
    <n v="5163"/>
    <n v="0.96842920782490793"/>
  </r>
  <r>
    <x v="18"/>
    <x v="34"/>
    <x v="1"/>
    <n v="94"/>
    <n v="6483"/>
    <n v="1.4499460126484651"/>
  </r>
  <r>
    <x v="19"/>
    <x v="25"/>
    <x v="1"/>
    <n v="95"/>
    <n v="6272"/>
    <n v="1.5146683673469388"/>
  </r>
  <r>
    <x v="19"/>
    <x v="3"/>
    <x v="1"/>
    <n v="10"/>
    <n v="7676"/>
    <n v="0.13027618551328818"/>
  </r>
  <r>
    <x v="19"/>
    <x v="14"/>
    <x v="1"/>
    <n v="6"/>
    <n v="6295"/>
    <n v="9.5313741064336779E-2"/>
  </r>
  <r>
    <x v="19"/>
    <x v="15"/>
    <x v="1"/>
    <n v="61"/>
    <n v="2279"/>
    <n v="2.6766125493637558"/>
  </r>
  <r>
    <x v="19"/>
    <x v="4"/>
    <x v="1"/>
    <n v="33"/>
    <n v="3846"/>
    <n v="0.85803432137285496"/>
  </r>
  <r>
    <x v="19"/>
    <x v="5"/>
    <x v="1"/>
    <n v="2"/>
    <n v="455"/>
    <n v="0.43956043956043955"/>
  </r>
  <r>
    <x v="19"/>
    <x v="16"/>
    <x v="1"/>
    <n v="483"/>
    <n v="15949"/>
    <n v="3.0284030346730204"/>
  </r>
  <r>
    <x v="19"/>
    <x v="26"/>
    <x v="1"/>
    <n v="26"/>
    <n v="1797"/>
    <n v="1.4468558708959376"/>
  </r>
  <r>
    <x v="19"/>
    <x v="27"/>
    <x v="1"/>
    <n v="374"/>
    <n v="36212"/>
    <n v="1.0328068043742407"/>
  </r>
  <r>
    <x v="19"/>
    <x v="23"/>
    <x v="1"/>
    <n v="133"/>
    <n v="21202"/>
    <n v="0.62729931138571837"/>
  </r>
  <r>
    <x v="19"/>
    <x v="21"/>
    <x v="1"/>
    <n v="2"/>
    <n v="5135"/>
    <n v="3.8948393378773129E-2"/>
  </r>
  <r>
    <x v="19"/>
    <x v="24"/>
    <x v="1"/>
    <n v="15"/>
    <n v="4657"/>
    <n v="0.32209576980888982"/>
  </r>
  <r>
    <x v="19"/>
    <x v="28"/>
    <x v="1"/>
    <n v="564"/>
    <n v="23618"/>
    <n v="2.3880091455669405"/>
  </r>
  <r>
    <x v="19"/>
    <x v="29"/>
    <x v="1"/>
    <n v="325"/>
    <n v="15267"/>
    <n v="2.1287744809065305"/>
  </r>
  <r>
    <x v="19"/>
    <x v="17"/>
    <x v="1"/>
    <n v="54"/>
    <n v="10575"/>
    <n v="0.51063829787234039"/>
  </r>
  <r>
    <x v="19"/>
    <x v="30"/>
    <x v="1"/>
    <n v="1144"/>
    <n v="35215"/>
    <n v="3.2486156467414458"/>
  </r>
  <r>
    <x v="19"/>
    <x v="18"/>
    <x v="1"/>
    <n v="53"/>
    <n v="5833"/>
    <n v="0.90862334990570881"/>
  </r>
  <r>
    <x v="19"/>
    <x v="12"/>
    <x v="1"/>
    <n v="9"/>
    <n v="782"/>
    <n v="1.1508951406649617"/>
  </r>
  <r>
    <x v="19"/>
    <x v="31"/>
    <x v="1"/>
    <n v="113"/>
    <n v="15252"/>
    <n v="0.74088644112247581"/>
  </r>
  <r>
    <x v="19"/>
    <x v="32"/>
    <x v="1"/>
    <n v="311"/>
    <n v="20180"/>
    <n v="1.5411298315163529"/>
  </r>
  <r>
    <x v="19"/>
    <x v="33"/>
    <x v="1"/>
    <n v="11"/>
    <n v="31886"/>
    <n v="3.4497898764347987E-2"/>
  </r>
  <r>
    <x v="19"/>
    <x v="20"/>
    <x v="1"/>
    <n v="31"/>
    <n v="5199"/>
    <n v="0.59626851317561069"/>
  </r>
  <r>
    <x v="19"/>
    <x v="34"/>
    <x v="1"/>
    <n v="121"/>
    <n v="10465"/>
    <n v="1.1562350692785475"/>
  </r>
  <r>
    <x v="20"/>
    <x v="1"/>
    <x v="1"/>
    <n v="3"/>
    <n v="229"/>
    <n v="1.3100436681222707"/>
  </r>
  <r>
    <x v="20"/>
    <x v="25"/>
    <x v="1"/>
    <n v="120"/>
    <n v="6769"/>
    <n v="1.7727877086718864"/>
  </r>
  <r>
    <x v="20"/>
    <x v="3"/>
    <x v="1"/>
    <n v="4"/>
    <n v="8441"/>
    <n v="4.7387750266556096E-2"/>
  </r>
  <r>
    <x v="20"/>
    <x v="14"/>
    <x v="1"/>
    <n v="5"/>
    <n v="4752"/>
    <n v="0.10521885521885521"/>
  </r>
  <r>
    <x v="20"/>
    <x v="15"/>
    <x v="1"/>
    <n v="46"/>
    <n v="2261"/>
    <n v="2.0344980097302079"/>
  </r>
  <r>
    <x v="20"/>
    <x v="4"/>
    <x v="1"/>
    <n v="40"/>
    <n v="3887"/>
    <n v="1.0290712631849754"/>
  </r>
  <r>
    <x v="20"/>
    <x v="5"/>
    <x v="1"/>
    <n v="2"/>
    <n v="365"/>
    <n v="0.54794520547945202"/>
  </r>
  <r>
    <x v="20"/>
    <x v="16"/>
    <x v="1"/>
    <n v="791"/>
    <n v="15492"/>
    <n v="5.1058610895946295"/>
  </r>
  <r>
    <x v="20"/>
    <x v="26"/>
    <x v="1"/>
    <n v="30"/>
    <n v="1744"/>
    <n v="1.7201834862385321"/>
  </r>
  <r>
    <x v="20"/>
    <x v="27"/>
    <x v="1"/>
    <n v="260"/>
    <n v="27614"/>
    <n v="0.94155138697762009"/>
  </r>
  <r>
    <x v="20"/>
    <x v="23"/>
    <x v="1"/>
    <n v="177"/>
    <n v="18223"/>
    <n v="0.97130000548757056"/>
  </r>
  <r>
    <x v="20"/>
    <x v="21"/>
    <x v="1"/>
    <n v="7"/>
    <n v="4026"/>
    <n v="0.17386984600099353"/>
  </r>
  <r>
    <x v="20"/>
    <x v="6"/>
    <x v="1"/>
    <n v="4"/>
    <n v="5304"/>
    <n v="7.5414781297134248E-2"/>
  </r>
  <r>
    <x v="20"/>
    <x v="24"/>
    <x v="1"/>
    <n v="22"/>
    <n v="3979"/>
    <n v="0.55290273938175416"/>
  </r>
  <r>
    <x v="20"/>
    <x v="28"/>
    <x v="1"/>
    <n v="438"/>
    <n v="22142"/>
    <n v="1.9781410893324902"/>
  </r>
  <r>
    <x v="20"/>
    <x v="29"/>
    <x v="1"/>
    <n v="298"/>
    <n v="16601"/>
    <n v="1.7950725859887959"/>
  </r>
  <r>
    <x v="20"/>
    <x v="17"/>
    <x v="1"/>
    <n v="35"/>
    <n v="11124"/>
    <n v="0.31463502337288746"/>
  </r>
  <r>
    <x v="20"/>
    <x v="30"/>
    <x v="1"/>
    <n v="887"/>
    <n v="32422"/>
    <n v="2.735796681265807"/>
  </r>
  <r>
    <x v="20"/>
    <x v="18"/>
    <x v="1"/>
    <n v="42"/>
    <n v="6616"/>
    <n v="0.6348246674727932"/>
  </r>
  <r>
    <x v="20"/>
    <x v="12"/>
    <x v="1"/>
    <n v="4"/>
    <n v="690"/>
    <n v="0.57971014492753625"/>
  </r>
  <r>
    <x v="20"/>
    <x v="31"/>
    <x v="1"/>
    <n v="110"/>
    <n v="12634"/>
    <n v="0.87066645559601075"/>
  </r>
  <r>
    <x v="20"/>
    <x v="32"/>
    <x v="1"/>
    <n v="406"/>
    <n v="20201"/>
    <n v="2.0098014949754961"/>
  </r>
  <r>
    <x v="20"/>
    <x v="33"/>
    <x v="1"/>
    <n v="13"/>
    <n v="27230"/>
    <n v="4.7741461623209691E-2"/>
  </r>
  <r>
    <x v="20"/>
    <x v="20"/>
    <x v="1"/>
    <n v="24"/>
    <n v="3881"/>
    <n v="0.61839732027827876"/>
  </r>
  <r>
    <x v="20"/>
    <x v="34"/>
    <x v="1"/>
    <n v="65"/>
    <n v="8047"/>
    <n v="0.80775444264943452"/>
  </r>
  <r>
    <x v="21"/>
    <x v="25"/>
    <x v="1"/>
    <n v="121"/>
    <n v="10775"/>
    <n v="1.122969837587007"/>
  </r>
  <r>
    <x v="21"/>
    <x v="3"/>
    <x v="1"/>
    <n v="5"/>
    <n v="7240"/>
    <n v="6.9060773480662974E-2"/>
  </r>
  <r>
    <x v="21"/>
    <x v="14"/>
    <x v="1"/>
    <n v="19"/>
    <n v="6600"/>
    <n v="0.28787878787878785"/>
  </r>
  <r>
    <x v="21"/>
    <x v="15"/>
    <x v="1"/>
    <n v="50"/>
    <n v="2500"/>
    <n v="2"/>
  </r>
  <r>
    <x v="21"/>
    <x v="4"/>
    <x v="1"/>
    <n v="56"/>
    <n v="4880"/>
    <n v="1.1475409836065573"/>
  </r>
  <r>
    <x v="21"/>
    <x v="16"/>
    <x v="1"/>
    <n v="331"/>
    <n v="17993"/>
    <n v="1.839604290557439"/>
  </r>
  <r>
    <x v="21"/>
    <x v="26"/>
    <x v="1"/>
    <n v="44"/>
    <n v="1888"/>
    <n v="2.3305084745762712"/>
  </r>
  <r>
    <x v="21"/>
    <x v="27"/>
    <x v="1"/>
    <n v="212"/>
    <n v="25859"/>
    <n v="0.81983061990022821"/>
  </r>
  <r>
    <x v="21"/>
    <x v="23"/>
    <x v="1"/>
    <n v="141"/>
    <n v="25164"/>
    <n v="0.56032427277062469"/>
  </r>
  <r>
    <x v="21"/>
    <x v="21"/>
    <x v="1"/>
    <n v="5"/>
    <n v="4192"/>
    <n v="0.11927480916030535"/>
  </r>
  <r>
    <x v="21"/>
    <x v="6"/>
    <x v="1"/>
    <n v="4"/>
    <n v="4245"/>
    <n v="9.4228504122497059E-2"/>
  </r>
  <r>
    <x v="21"/>
    <x v="24"/>
    <x v="1"/>
    <n v="41"/>
    <n v="5016"/>
    <n v="0.81738437001594899"/>
  </r>
  <r>
    <x v="21"/>
    <x v="28"/>
    <x v="1"/>
    <n v="587"/>
    <n v="26011"/>
    <n v="2.2567375341201799"/>
  </r>
  <r>
    <x v="21"/>
    <x v="29"/>
    <x v="1"/>
    <n v="344"/>
    <n v="17267"/>
    <n v="1.9922395320553659"/>
  </r>
  <r>
    <x v="21"/>
    <x v="17"/>
    <x v="1"/>
    <n v="69"/>
    <n v="17945"/>
    <n v="0.384508219559766"/>
  </r>
  <r>
    <x v="21"/>
    <x v="30"/>
    <x v="1"/>
    <n v="827"/>
    <n v="44349"/>
    <n v="1.8647545604184987"/>
  </r>
  <r>
    <x v="21"/>
    <x v="8"/>
    <x v="1"/>
    <n v="3"/>
    <n v="892"/>
    <n v="0.33632286995515698"/>
  </r>
  <r>
    <x v="21"/>
    <x v="18"/>
    <x v="1"/>
    <n v="51"/>
    <n v="6278"/>
    <n v="0.81236062440267609"/>
  </r>
  <r>
    <x v="21"/>
    <x v="12"/>
    <x v="1"/>
    <n v="3"/>
    <n v="1004"/>
    <n v="0.29880478087649404"/>
  </r>
  <r>
    <x v="21"/>
    <x v="31"/>
    <x v="1"/>
    <n v="155"/>
    <n v="18017"/>
    <n v="0.86029860687128823"/>
  </r>
  <r>
    <x v="21"/>
    <x v="32"/>
    <x v="1"/>
    <n v="202"/>
    <n v="24430"/>
    <n v="0.82685223086369219"/>
  </r>
  <r>
    <x v="21"/>
    <x v="33"/>
    <x v="1"/>
    <n v="26"/>
    <n v="41439"/>
    <n v="6.274282680566616E-2"/>
  </r>
  <r>
    <x v="21"/>
    <x v="20"/>
    <x v="1"/>
    <n v="16"/>
    <n v="5040"/>
    <n v="0.31746031746031744"/>
  </r>
  <r>
    <x v="21"/>
    <x v="34"/>
    <x v="1"/>
    <n v="124"/>
    <n v="9141"/>
    <n v="1.3565255442511759"/>
  </r>
  <r>
    <x v="22"/>
    <x v="25"/>
    <x v="1"/>
    <n v="116"/>
    <n v="6628"/>
    <n v="1.7501508750754375"/>
  </r>
  <r>
    <x v="22"/>
    <x v="3"/>
    <x v="1"/>
    <n v="13"/>
    <n v="7029"/>
    <n v="0.18494807227201593"/>
  </r>
  <r>
    <x v="22"/>
    <x v="14"/>
    <x v="1"/>
    <n v="46"/>
    <n v="6117"/>
    <n v="0.7520026156612718"/>
  </r>
  <r>
    <x v="22"/>
    <x v="15"/>
    <x v="1"/>
    <n v="59"/>
    <n v="2061"/>
    <n v="2.8626880155264436"/>
  </r>
  <r>
    <x v="22"/>
    <x v="4"/>
    <x v="1"/>
    <n v="73"/>
    <n v="4196"/>
    <n v="1.7397521448999045"/>
  </r>
  <r>
    <x v="22"/>
    <x v="5"/>
    <x v="1"/>
    <n v="3"/>
    <n v="411"/>
    <n v="0.72992700729927007"/>
  </r>
  <r>
    <x v="22"/>
    <x v="16"/>
    <x v="1"/>
    <n v="510"/>
    <n v="14823"/>
    <n v="3.4405990690143695"/>
  </r>
  <r>
    <x v="22"/>
    <x v="26"/>
    <x v="1"/>
    <n v="83"/>
    <n v="1760"/>
    <n v="4.7159090909090908"/>
  </r>
  <r>
    <x v="22"/>
    <x v="27"/>
    <x v="1"/>
    <n v="271"/>
    <n v="28856"/>
    <n v="0.93914610479622962"/>
  </r>
  <r>
    <x v="22"/>
    <x v="23"/>
    <x v="1"/>
    <n v="175"/>
    <n v="19656"/>
    <n v="0.8903133903133903"/>
  </r>
  <r>
    <x v="22"/>
    <x v="21"/>
    <x v="1"/>
    <n v="21"/>
    <n v="3952"/>
    <n v="0.53137651821862342"/>
  </r>
  <r>
    <x v="22"/>
    <x v="6"/>
    <x v="1"/>
    <n v="8"/>
    <n v="4449"/>
    <n v="0.17981568891885816"/>
  </r>
  <r>
    <x v="22"/>
    <x v="24"/>
    <x v="1"/>
    <n v="33"/>
    <n v="4234"/>
    <n v="0.77940481813887574"/>
  </r>
  <r>
    <x v="22"/>
    <x v="28"/>
    <x v="1"/>
    <n v="616"/>
    <n v="21837"/>
    <n v="2.820900306818702"/>
  </r>
  <r>
    <x v="22"/>
    <x v="29"/>
    <x v="1"/>
    <n v="662"/>
    <n v="14603"/>
    <n v="4.5333150722454292"/>
  </r>
  <r>
    <x v="22"/>
    <x v="17"/>
    <x v="1"/>
    <n v="144"/>
    <n v="17295"/>
    <n v="0.83261058109280139"/>
  </r>
  <r>
    <x v="22"/>
    <x v="30"/>
    <x v="1"/>
    <n v="1012"/>
    <n v="30727"/>
    <n v="3.2935203566895561"/>
  </r>
  <r>
    <x v="22"/>
    <x v="8"/>
    <x v="1"/>
    <n v="5"/>
    <n v="756"/>
    <n v="0.66137566137566139"/>
  </r>
  <r>
    <x v="22"/>
    <x v="18"/>
    <x v="1"/>
    <n v="60"/>
    <n v="5397"/>
    <n v="1.1117287381878822"/>
  </r>
  <r>
    <x v="22"/>
    <x v="12"/>
    <x v="1"/>
    <n v="3"/>
    <n v="703"/>
    <n v="0.42674253200568996"/>
  </r>
  <r>
    <x v="22"/>
    <x v="19"/>
    <x v="1"/>
    <n v="18"/>
    <n v="11765"/>
    <n v="0.15299617509562261"/>
  </r>
  <r>
    <x v="22"/>
    <x v="31"/>
    <x v="1"/>
    <n v="293"/>
    <n v="15819"/>
    <n v="1.8522030469688349"/>
  </r>
  <r>
    <x v="22"/>
    <x v="32"/>
    <x v="1"/>
    <n v="307"/>
    <n v="18758"/>
    <n v="1.6366350357180937"/>
  </r>
  <r>
    <x v="22"/>
    <x v="33"/>
    <x v="1"/>
    <n v="60"/>
    <n v="32464"/>
    <n v="0.18482010842779695"/>
  </r>
  <r>
    <x v="22"/>
    <x v="20"/>
    <x v="1"/>
    <n v="23"/>
    <n v="3985"/>
    <n v="0.57716436637390212"/>
  </r>
  <r>
    <x v="22"/>
    <x v="34"/>
    <x v="1"/>
    <n v="142"/>
    <n v="8054"/>
    <n v="1.7630990812018872"/>
  </r>
  <r>
    <x v="23"/>
    <x v="25"/>
    <x v="1"/>
    <n v="173"/>
    <n v="7764"/>
    <n v="2.2282328696548168"/>
  </r>
  <r>
    <x v="23"/>
    <x v="3"/>
    <x v="1"/>
    <n v="20"/>
    <n v="8324"/>
    <n v="0.24026910139356081"/>
  </r>
  <r>
    <x v="23"/>
    <x v="14"/>
    <x v="1"/>
    <n v="47"/>
    <n v="6322"/>
    <n v="0.7434356216387219"/>
  </r>
  <r>
    <x v="23"/>
    <x v="15"/>
    <x v="1"/>
    <n v="131"/>
    <n v="2589"/>
    <n v="5.0598686751641555"/>
  </r>
  <r>
    <x v="23"/>
    <x v="4"/>
    <x v="1"/>
    <n v="95"/>
    <n v="5119"/>
    <n v="1.855831217034577"/>
  </r>
  <r>
    <x v="23"/>
    <x v="5"/>
    <x v="1"/>
    <n v="2"/>
    <n v="485"/>
    <n v="0.41237113402061859"/>
  </r>
  <r>
    <x v="23"/>
    <x v="16"/>
    <x v="1"/>
    <n v="1544"/>
    <n v="18638"/>
    <n v="8.2841506599420534"/>
  </r>
  <r>
    <x v="23"/>
    <x v="26"/>
    <x v="1"/>
    <n v="112"/>
    <n v="2439"/>
    <n v="4.5920459204592046"/>
  </r>
  <r>
    <x v="23"/>
    <x v="27"/>
    <x v="1"/>
    <n v="498"/>
    <n v="26082"/>
    <n v="1.9093627789279963"/>
  </r>
  <r>
    <x v="23"/>
    <x v="23"/>
    <x v="1"/>
    <n v="477"/>
    <n v="21547"/>
    <n v="2.2137652573444098"/>
  </r>
  <r>
    <x v="23"/>
    <x v="21"/>
    <x v="1"/>
    <n v="7"/>
    <n v="3574"/>
    <n v="0.19585898153329601"/>
  </r>
  <r>
    <x v="23"/>
    <x v="6"/>
    <x v="1"/>
    <n v="17"/>
    <n v="5388"/>
    <n v="0.31551596139569416"/>
  </r>
  <r>
    <x v="23"/>
    <x v="24"/>
    <x v="1"/>
    <n v="52"/>
    <n v="4670"/>
    <n v="1.1134903640256959"/>
  </r>
  <r>
    <x v="23"/>
    <x v="28"/>
    <x v="1"/>
    <n v="1062"/>
    <n v="28169"/>
    <n v="3.7701018850509422"/>
  </r>
  <r>
    <x v="23"/>
    <x v="29"/>
    <x v="1"/>
    <n v="1107"/>
    <n v="24727"/>
    <n v="4.4768876127310229"/>
  </r>
  <r>
    <x v="23"/>
    <x v="17"/>
    <x v="1"/>
    <n v="159"/>
    <n v="14745"/>
    <n v="1.0783316378433367"/>
  </r>
  <r>
    <x v="23"/>
    <x v="30"/>
    <x v="1"/>
    <n v="1389"/>
    <n v="42854"/>
    <n v="3.2412376907639895"/>
  </r>
  <r>
    <x v="23"/>
    <x v="18"/>
    <x v="1"/>
    <n v="74"/>
    <n v="6358"/>
    <n v="1.1638880150990878"/>
  </r>
  <r>
    <x v="23"/>
    <x v="12"/>
    <x v="1"/>
    <n v="4"/>
    <n v="999"/>
    <n v="0.40040040040040037"/>
  </r>
  <r>
    <x v="23"/>
    <x v="19"/>
    <x v="1"/>
    <n v="13"/>
    <n v="12430"/>
    <n v="0.10458567980691875"/>
  </r>
  <r>
    <x v="23"/>
    <x v="31"/>
    <x v="1"/>
    <n v="425"/>
    <n v="18370"/>
    <n v="2.3135547087642894"/>
  </r>
  <r>
    <x v="23"/>
    <x v="32"/>
    <x v="1"/>
    <n v="571"/>
    <n v="22131"/>
    <n v="2.5800912746825717"/>
  </r>
  <r>
    <x v="23"/>
    <x v="13"/>
    <x v="1"/>
    <n v="9"/>
    <n v="329"/>
    <n v="2.735562310030395"/>
  </r>
  <r>
    <x v="23"/>
    <x v="33"/>
    <x v="1"/>
    <n v="431"/>
    <n v="34186"/>
    <n v="1.2607500146258701"/>
  </r>
  <r>
    <x v="23"/>
    <x v="20"/>
    <x v="1"/>
    <n v="48"/>
    <n v="4596"/>
    <n v="1.0443864229765014"/>
  </r>
  <r>
    <x v="23"/>
    <x v="34"/>
    <x v="1"/>
    <n v="352"/>
    <n v="8955"/>
    <n v="3.9307649357900614"/>
  </r>
  <r>
    <x v="24"/>
    <x v="25"/>
    <x v="1"/>
    <n v="225"/>
    <n v="7229"/>
    <n v="3.1124636879236411"/>
  </r>
  <r>
    <x v="24"/>
    <x v="3"/>
    <x v="1"/>
    <n v="20"/>
    <n v="7022"/>
    <n v="0.28481913984619767"/>
  </r>
  <r>
    <x v="24"/>
    <x v="14"/>
    <x v="1"/>
    <n v="40"/>
    <n v="5840"/>
    <n v="0.68493150684931503"/>
  </r>
  <r>
    <x v="24"/>
    <x v="15"/>
    <x v="1"/>
    <n v="62"/>
    <n v="2482"/>
    <n v="2.49798549556809"/>
  </r>
  <r>
    <x v="24"/>
    <x v="4"/>
    <x v="1"/>
    <n v="93"/>
    <n v="5558"/>
    <n v="1.6732637639438646"/>
  </r>
  <r>
    <x v="24"/>
    <x v="16"/>
    <x v="1"/>
    <n v="551"/>
    <n v="14861"/>
    <n v="3.7076912724581121"/>
  </r>
  <r>
    <x v="24"/>
    <x v="26"/>
    <x v="1"/>
    <n v="57"/>
    <n v="1633"/>
    <n v="3.4905082669932641"/>
  </r>
  <r>
    <x v="24"/>
    <x v="27"/>
    <x v="1"/>
    <n v="537"/>
    <n v="28451"/>
    <n v="1.8874556254613195"/>
  </r>
  <r>
    <x v="24"/>
    <x v="23"/>
    <x v="1"/>
    <n v="363"/>
    <n v="21914"/>
    <n v="1.6564753125855618"/>
  </r>
  <r>
    <x v="24"/>
    <x v="21"/>
    <x v="1"/>
    <n v="9"/>
    <n v="3880"/>
    <n v="0.23195876288659795"/>
  </r>
  <r>
    <x v="24"/>
    <x v="6"/>
    <x v="1"/>
    <n v="4"/>
    <n v="3728"/>
    <n v="0.1072961373390558"/>
  </r>
  <r>
    <x v="24"/>
    <x v="24"/>
    <x v="1"/>
    <n v="39"/>
    <n v="4281"/>
    <n v="0.91100210231254386"/>
  </r>
  <r>
    <x v="24"/>
    <x v="28"/>
    <x v="1"/>
    <n v="762"/>
    <n v="22368"/>
    <n v="3.4066523605150216"/>
  </r>
  <r>
    <x v="24"/>
    <x v="29"/>
    <x v="1"/>
    <n v="637"/>
    <n v="9171"/>
    <n v="6.9458074364845706"/>
  </r>
  <r>
    <x v="24"/>
    <x v="17"/>
    <x v="1"/>
    <n v="95"/>
    <n v="10894"/>
    <n v="0.87203965485588386"/>
  </r>
  <r>
    <x v="24"/>
    <x v="30"/>
    <x v="1"/>
    <n v="1139"/>
    <n v="35336"/>
    <n v="3.2233416345936154"/>
  </r>
  <r>
    <x v="24"/>
    <x v="9"/>
    <x v="1"/>
    <n v="2"/>
    <n v="1094"/>
    <n v="0.18281535648994515"/>
  </r>
  <r>
    <x v="24"/>
    <x v="18"/>
    <x v="1"/>
    <n v="84"/>
    <n v="5315"/>
    <n v="1.5804327375352776"/>
  </r>
  <r>
    <x v="24"/>
    <x v="12"/>
    <x v="1"/>
    <n v="5"/>
    <n v="735"/>
    <n v="0.68027210884353739"/>
  </r>
  <r>
    <x v="24"/>
    <x v="19"/>
    <x v="1"/>
    <n v="22"/>
    <n v="9734"/>
    <n v="0.22601191699198686"/>
  </r>
  <r>
    <x v="24"/>
    <x v="31"/>
    <x v="1"/>
    <n v="291"/>
    <n v="14377"/>
    <n v="2.0240662168741741"/>
  </r>
  <r>
    <x v="24"/>
    <x v="32"/>
    <x v="1"/>
    <n v="399"/>
    <n v="18659"/>
    <n v="2.13837826250067"/>
  </r>
  <r>
    <x v="24"/>
    <x v="33"/>
    <x v="1"/>
    <n v="364"/>
    <n v="32143"/>
    <n v="1.1324394113803937"/>
  </r>
  <r>
    <x v="24"/>
    <x v="20"/>
    <x v="1"/>
    <n v="47"/>
    <n v="4887"/>
    <n v="0.96173521587886224"/>
  </r>
  <r>
    <x v="24"/>
    <x v="34"/>
    <x v="1"/>
    <n v="152"/>
    <n v="7999"/>
    <n v="1.9002375296912115"/>
  </r>
  <r>
    <x v="25"/>
    <x v="25"/>
    <x v="1"/>
    <n v="216"/>
    <n v="8095"/>
    <n v="2.6683137739345275"/>
  </r>
  <r>
    <x v="25"/>
    <x v="3"/>
    <x v="1"/>
    <n v="30"/>
    <n v="6994"/>
    <n v="0.42893909064912783"/>
  </r>
  <r>
    <x v="25"/>
    <x v="14"/>
    <x v="1"/>
    <n v="46"/>
    <n v="6865"/>
    <n v="0.67006554989075018"/>
  </r>
  <r>
    <x v="25"/>
    <x v="15"/>
    <x v="1"/>
    <n v="83"/>
    <n v="2556"/>
    <n v="3.2472613458528947"/>
  </r>
  <r>
    <x v="25"/>
    <x v="4"/>
    <x v="1"/>
    <n v="185"/>
    <n v="3785"/>
    <n v="4.8877146631439894"/>
  </r>
  <r>
    <x v="25"/>
    <x v="5"/>
    <x v="1"/>
    <n v="4"/>
    <n v="416"/>
    <n v="0.96153846153846156"/>
  </r>
  <r>
    <x v="25"/>
    <x v="16"/>
    <x v="1"/>
    <n v="787"/>
    <n v="16609"/>
    <n v="4.7383948461677408"/>
  </r>
  <r>
    <x v="25"/>
    <x v="26"/>
    <x v="1"/>
    <n v="85"/>
    <n v="1878"/>
    <n v="4.5260915867944629"/>
  </r>
  <r>
    <x v="25"/>
    <x v="27"/>
    <x v="1"/>
    <n v="710"/>
    <n v="25770"/>
    <n v="2.7551416375630575"/>
  </r>
  <r>
    <x v="25"/>
    <x v="23"/>
    <x v="1"/>
    <n v="211"/>
    <n v="21218"/>
    <n v="0.99443868413611092"/>
  </r>
  <r>
    <x v="25"/>
    <x v="21"/>
    <x v="1"/>
    <n v="21"/>
    <n v="3565"/>
    <n v="0.5890603085553997"/>
  </r>
  <r>
    <x v="25"/>
    <x v="6"/>
    <x v="1"/>
    <n v="14"/>
    <n v="5095"/>
    <n v="0.27477919528949951"/>
  </r>
  <r>
    <x v="25"/>
    <x v="24"/>
    <x v="1"/>
    <n v="37"/>
    <n v="4755"/>
    <n v="0.77812828601472139"/>
  </r>
  <r>
    <x v="25"/>
    <x v="28"/>
    <x v="1"/>
    <n v="999"/>
    <n v="22601"/>
    <n v="4.4201584000707932"/>
  </r>
  <r>
    <x v="25"/>
    <x v="29"/>
    <x v="1"/>
    <n v="954"/>
    <n v="14819"/>
    <n v="6.4376813550172081"/>
  </r>
  <r>
    <x v="25"/>
    <x v="17"/>
    <x v="1"/>
    <n v="136"/>
    <n v="12488"/>
    <n v="1.0890454836643177"/>
  </r>
  <r>
    <x v="25"/>
    <x v="30"/>
    <x v="1"/>
    <n v="1137"/>
    <n v="35179"/>
    <n v="3.2320418431450579"/>
  </r>
  <r>
    <x v="25"/>
    <x v="8"/>
    <x v="1"/>
    <n v="4"/>
    <n v="119"/>
    <n v="3.3613445378151261"/>
  </r>
  <r>
    <x v="25"/>
    <x v="9"/>
    <x v="1"/>
    <n v="2"/>
    <n v="1027"/>
    <n v="0.19474196689386564"/>
  </r>
  <r>
    <x v="25"/>
    <x v="18"/>
    <x v="1"/>
    <n v="105"/>
    <n v="5951"/>
    <n v="1.7644093429675682"/>
  </r>
  <r>
    <x v="25"/>
    <x v="12"/>
    <x v="1"/>
    <n v="6"/>
    <n v="943"/>
    <n v="0.63626723223753978"/>
  </r>
  <r>
    <x v="25"/>
    <x v="19"/>
    <x v="1"/>
    <n v="63"/>
    <n v="11047"/>
    <n v="0.57029057662713856"/>
  </r>
  <r>
    <x v="25"/>
    <x v="31"/>
    <x v="1"/>
    <n v="419"/>
    <n v="16157"/>
    <n v="2.5933032122299933"/>
  </r>
  <r>
    <x v="25"/>
    <x v="32"/>
    <x v="1"/>
    <n v="529"/>
    <n v="20789"/>
    <n v="2.5446149405935832"/>
  </r>
  <r>
    <x v="25"/>
    <x v="13"/>
    <x v="1"/>
    <n v="2"/>
    <n v="436"/>
    <n v="0.45871559633027525"/>
  </r>
  <r>
    <x v="25"/>
    <x v="33"/>
    <x v="1"/>
    <n v="472"/>
    <n v="34515"/>
    <n v="1.3675213675213675"/>
  </r>
  <r>
    <x v="25"/>
    <x v="20"/>
    <x v="1"/>
    <n v="61"/>
    <n v="4675"/>
    <n v="1.304812834224599"/>
  </r>
  <r>
    <x v="25"/>
    <x v="34"/>
    <x v="1"/>
    <n v="322"/>
    <n v="8672"/>
    <n v="3.7130996309963096"/>
  </r>
  <r>
    <x v="26"/>
    <x v="25"/>
    <x v="1"/>
    <n v="156"/>
    <n v="6611"/>
    <n v="2.3597035244289821"/>
  </r>
  <r>
    <x v="26"/>
    <x v="3"/>
    <x v="1"/>
    <n v="28"/>
    <n v="6751"/>
    <n v="0.41475336987113015"/>
  </r>
  <r>
    <x v="26"/>
    <x v="14"/>
    <x v="1"/>
    <n v="52"/>
    <n v="6134"/>
    <n v="0.84773394196283014"/>
  </r>
  <r>
    <x v="26"/>
    <x v="15"/>
    <x v="1"/>
    <n v="77"/>
    <n v="2597"/>
    <n v="2.9649595687331538"/>
  </r>
  <r>
    <x v="26"/>
    <x v="4"/>
    <x v="1"/>
    <n v="114"/>
    <n v="3650"/>
    <n v="3.1232876712328768"/>
  </r>
  <r>
    <x v="26"/>
    <x v="16"/>
    <x v="1"/>
    <n v="935"/>
    <n v="15723"/>
    <n v="5.9467022832792722"/>
  </r>
  <r>
    <x v="26"/>
    <x v="26"/>
    <x v="1"/>
    <n v="75"/>
    <n v="1699"/>
    <n v="4.4143613890523836"/>
  </r>
  <r>
    <x v="26"/>
    <x v="27"/>
    <x v="1"/>
    <n v="698"/>
    <n v="24829"/>
    <n v="2.8112288050263801"/>
  </r>
  <r>
    <x v="26"/>
    <x v="23"/>
    <x v="1"/>
    <n v="263"/>
    <n v="21135"/>
    <n v="1.2443813579370713"/>
  </r>
  <r>
    <x v="26"/>
    <x v="21"/>
    <x v="1"/>
    <n v="19"/>
    <n v="3448"/>
    <n v="0.5510440835266821"/>
  </r>
  <r>
    <x v="26"/>
    <x v="6"/>
    <x v="1"/>
    <n v="18"/>
    <n v="4437"/>
    <n v="0.40567951318458417"/>
  </r>
  <r>
    <x v="26"/>
    <x v="24"/>
    <x v="1"/>
    <n v="48"/>
    <n v="4320"/>
    <n v="1.1111111111111112"/>
  </r>
  <r>
    <x v="26"/>
    <x v="28"/>
    <x v="1"/>
    <n v="1142"/>
    <n v="24603"/>
    <n v="4.6417103605251393"/>
  </r>
  <r>
    <x v="26"/>
    <x v="29"/>
    <x v="1"/>
    <n v="885"/>
    <n v="14389"/>
    <n v="6.1505316561262076"/>
  </r>
  <r>
    <x v="26"/>
    <x v="17"/>
    <x v="1"/>
    <n v="107"/>
    <n v="10927"/>
    <n v="0.97922577102589914"/>
  </r>
  <r>
    <x v="26"/>
    <x v="30"/>
    <x v="1"/>
    <n v="1360"/>
    <n v="36069"/>
    <n v="3.7705508885746766"/>
  </r>
  <r>
    <x v="26"/>
    <x v="9"/>
    <x v="1"/>
    <n v="2"/>
    <n v="950"/>
    <n v="0.21052631578947367"/>
  </r>
  <r>
    <x v="26"/>
    <x v="18"/>
    <x v="1"/>
    <n v="89"/>
    <n v="5873"/>
    <n v="1.5154095011067596"/>
  </r>
  <r>
    <x v="26"/>
    <x v="12"/>
    <x v="1"/>
    <n v="8"/>
    <n v="910"/>
    <n v="0.87912087912087911"/>
  </r>
  <r>
    <x v="26"/>
    <x v="19"/>
    <x v="1"/>
    <n v="76"/>
    <n v="10547"/>
    <n v="0.7205840523371575"/>
  </r>
  <r>
    <x v="26"/>
    <x v="31"/>
    <x v="1"/>
    <n v="380"/>
    <n v="15534"/>
    <n v="2.4462469421913222"/>
  </r>
  <r>
    <x v="26"/>
    <x v="32"/>
    <x v="1"/>
    <n v="572"/>
    <n v="22976"/>
    <n v="2.4895543175487465"/>
  </r>
  <r>
    <x v="26"/>
    <x v="13"/>
    <x v="1"/>
    <n v="2"/>
    <n v="375"/>
    <n v="0.53333333333333333"/>
  </r>
  <r>
    <x v="26"/>
    <x v="33"/>
    <x v="1"/>
    <n v="393"/>
    <n v="30578"/>
    <n v="1.2852377526326115"/>
  </r>
  <r>
    <x v="26"/>
    <x v="20"/>
    <x v="1"/>
    <n v="42"/>
    <n v="4393"/>
    <n v="0.95606646938310946"/>
  </r>
  <r>
    <x v="26"/>
    <x v="34"/>
    <x v="1"/>
    <n v="247"/>
    <n v="8471"/>
    <n v="2.9158304804627551"/>
  </r>
  <r>
    <x v="27"/>
    <x v="1"/>
    <x v="1"/>
    <n v="3"/>
    <n v="163"/>
    <n v="1.8404907975460123"/>
  </r>
  <r>
    <x v="27"/>
    <x v="25"/>
    <x v="1"/>
    <n v="157"/>
    <n v="6820"/>
    <n v="2.3020527859237538"/>
  </r>
  <r>
    <x v="27"/>
    <x v="2"/>
    <x v="1"/>
    <n v="2"/>
    <n v="1069"/>
    <n v="0.18709073900841908"/>
  </r>
  <r>
    <x v="27"/>
    <x v="3"/>
    <x v="1"/>
    <n v="23"/>
    <n v="7381"/>
    <n v="0.31161089283294946"/>
  </r>
  <r>
    <x v="27"/>
    <x v="14"/>
    <x v="1"/>
    <n v="58"/>
    <n v="5189"/>
    <n v="1.1177490846020428"/>
  </r>
  <r>
    <x v="27"/>
    <x v="15"/>
    <x v="1"/>
    <n v="71"/>
    <n v="2326"/>
    <n v="3.0524505588993982"/>
  </r>
  <r>
    <x v="27"/>
    <x v="4"/>
    <x v="1"/>
    <n v="94"/>
    <n v="3346"/>
    <n v="2.8093245666467421"/>
  </r>
  <r>
    <x v="27"/>
    <x v="5"/>
    <x v="1"/>
    <n v="4"/>
    <n v="391"/>
    <n v="1.0230179028132993"/>
  </r>
  <r>
    <x v="27"/>
    <x v="16"/>
    <x v="1"/>
    <n v="831"/>
    <n v="15285"/>
    <n v="5.4367026496565263"/>
  </r>
  <r>
    <x v="27"/>
    <x v="26"/>
    <x v="1"/>
    <n v="84"/>
    <n v="1739"/>
    <n v="4.8303622771707877"/>
  </r>
  <r>
    <x v="27"/>
    <x v="27"/>
    <x v="1"/>
    <n v="692"/>
    <n v="27755"/>
    <n v="2.4932444604575754"/>
  </r>
  <r>
    <x v="27"/>
    <x v="23"/>
    <x v="1"/>
    <n v="92"/>
    <n v="11915"/>
    <n v="0.77213596307175825"/>
  </r>
  <r>
    <x v="27"/>
    <x v="21"/>
    <x v="1"/>
    <n v="12"/>
    <n v="3956"/>
    <n v="0.30333670374115268"/>
  </r>
  <r>
    <x v="27"/>
    <x v="6"/>
    <x v="1"/>
    <n v="11"/>
    <n v="4435"/>
    <n v="0.24802705749718151"/>
  </r>
  <r>
    <x v="27"/>
    <x v="24"/>
    <x v="1"/>
    <n v="31"/>
    <n v="4010"/>
    <n v="0.77306733167082298"/>
  </r>
  <r>
    <x v="27"/>
    <x v="28"/>
    <x v="1"/>
    <n v="1221"/>
    <n v="23154"/>
    <n v="5.2733868877947652"/>
  </r>
  <r>
    <x v="27"/>
    <x v="29"/>
    <x v="1"/>
    <n v="871"/>
    <n v="14002"/>
    <n v="6.2205399228681619"/>
  </r>
  <r>
    <x v="27"/>
    <x v="17"/>
    <x v="1"/>
    <n v="138"/>
    <n v="10811"/>
    <n v="1.2764776616409212"/>
  </r>
  <r>
    <x v="27"/>
    <x v="30"/>
    <x v="1"/>
    <n v="1103"/>
    <n v="36082"/>
    <n v="3.0569258910259962"/>
  </r>
  <r>
    <x v="27"/>
    <x v="8"/>
    <x v="1"/>
    <n v="6"/>
    <n v="427"/>
    <n v="1.405152224824356"/>
  </r>
  <r>
    <x v="27"/>
    <x v="9"/>
    <x v="1"/>
    <n v="3"/>
    <n v="1030"/>
    <n v="0.29126213592233008"/>
  </r>
  <r>
    <x v="27"/>
    <x v="18"/>
    <x v="1"/>
    <n v="134"/>
    <n v="5745"/>
    <n v="2.3324630113141862"/>
  </r>
  <r>
    <x v="27"/>
    <x v="12"/>
    <x v="1"/>
    <n v="7"/>
    <n v="809"/>
    <n v="0.86526576019777501"/>
  </r>
  <r>
    <x v="27"/>
    <x v="19"/>
    <x v="1"/>
    <n v="92"/>
    <n v="10766"/>
    <n v="0.85454207690878692"/>
  </r>
  <r>
    <x v="27"/>
    <x v="31"/>
    <x v="1"/>
    <n v="405"/>
    <n v="14064"/>
    <n v="2.8796928327645053"/>
  </r>
  <r>
    <x v="27"/>
    <x v="32"/>
    <x v="1"/>
    <n v="630"/>
    <n v="20553"/>
    <n v="3.0652459494964241"/>
  </r>
  <r>
    <x v="27"/>
    <x v="13"/>
    <x v="1"/>
    <n v="2"/>
    <n v="578"/>
    <n v="0.34602076124567477"/>
  </r>
  <r>
    <x v="27"/>
    <x v="33"/>
    <x v="1"/>
    <n v="420"/>
    <n v="29214"/>
    <n v="1.4376668720476484"/>
  </r>
  <r>
    <x v="27"/>
    <x v="20"/>
    <x v="1"/>
    <n v="53"/>
    <n v="4216"/>
    <n v="1.2571157495256167"/>
  </r>
  <r>
    <x v="27"/>
    <x v="34"/>
    <x v="1"/>
    <n v="179"/>
    <n v="8111"/>
    <n v="2.2068795462951547"/>
  </r>
  <r>
    <x v="28"/>
    <x v="1"/>
    <x v="1"/>
    <n v="3"/>
    <n v="183"/>
    <n v="1.639344262295082"/>
  </r>
  <r>
    <x v="28"/>
    <x v="25"/>
    <x v="1"/>
    <n v="104"/>
    <n v="7397"/>
    <n v="1.4059753954305798"/>
  </r>
  <r>
    <x v="28"/>
    <x v="2"/>
    <x v="1"/>
    <n v="4"/>
    <n v="1121"/>
    <n v="0.35682426404995543"/>
  </r>
  <r>
    <x v="28"/>
    <x v="3"/>
    <x v="1"/>
    <n v="27"/>
    <n v="7557"/>
    <n v="0.35728463676061928"/>
  </r>
  <r>
    <x v="28"/>
    <x v="14"/>
    <x v="1"/>
    <n v="53"/>
    <n v="5334"/>
    <n v="0.99362579677540297"/>
  </r>
  <r>
    <x v="28"/>
    <x v="15"/>
    <x v="1"/>
    <n v="80"/>
    <n v="1937"/>
    <n v="4.1300980898296338"/>
  </r>
  <r>
    <x v="28"/>
    <x v="4"/>
    <x v="1"/>
    <n v="107"/>
    <n v="3859"/>
    <n v="2.7727390515677639"/>
  </r>
  <r>
    <x v="28"/>
    <x v="16"/>
    <x v="1"/>
    <n v="440"/>
    <n v="15852"/>
    <n v="2.7756749936916481"/>
  </r>
  <r>
    <x v="28"/>
    <x v="26"/>
    <x v="1"/>
    <n v="98"/>
    <n v="2177"/>
    <n v="4.501607717041801"/>
  </r>
  <r>
    <x v="28"/>
    <x v="27"/>
    <x v="1"/>
    <n v="512"/>
    <n v="25572"/>
    <n v="2.0021898951978727"/>
  </r>
  <r>
    <x v="28"/>
    <x v="23"/>
    <x v="1"/>
    <n v="189"/>
    <n v="24414"/>
    <n v="0.77414598181371341"/>
  </r>
  <r>
    <x v="28"/>
    <x v="21"/>
    <x v="1"/>
    <n v="11"/>
    <n v="3975"/>
    <n v="0.27672955974842767"/>
  </r>
  <r>
    <x v="28"/>
    <x v="6"/>
    <x v="1"/>
    <n v="15"/>
    <n v="4843"/>
    <n v="0.30972537683254181"/>
  </r>
  <r>
    <x v="28"/>
    <x v="24"/>
    <x v="1"/>
    <n v="52"/>
    <n v="4040"/>
    <n v="1.2871287128712872"/>
  </r>
  <r>
    <x v="28"/>
    <x v="28"/>
    <x v="1"/>
    <n v="1196"/>
    <n v="28235"/>
    <n v="4.2358774570568443"/>
  </r>
  <r>
    <x v="28"/>
    <x v="29"/>
    <x v="1"/>
    <n v="736"/>
    <n v="18189"/>
    <n v="4.0464016713398205"/>
  </r>
  <r>
    <x v="28"/>
    <x v="17"/>
    <x v="1"/>
    <n v="112"/>
    <n v="11479"/>
    <n v="0.97569474692917502"/>
  </r>
  <r>
    <x v="28"/>
    <x v="30"/>
    <x v="1"/>
    <n v="1070"/>
    <n v="40169"/>
    <n v="2.6637456745251313"/>
  </r>
  <r>
    <x v="28"/>
    <x v="8"/>
    <x v="1"/>
    <n v="6"/>
    <n v="458"/>
    <n v="1.3100436681222707"/>
  </r>
  <r>
    <x v="28"/>
    <x v="9"/>
    <x v="1"/>
    <n v="3"/>
    <n v="1215"/>
    <n v="0.24691358024691357"/>
  </r>
  <r>
    <x v="28"/>
    <x v="18"/>
    <x v="1"/>
    <n v="146"/>
    <n v="6282"/>
    <n v="2.3241006049028972"/>
  </r>
  <r>
    <x v="28"/>
    <x v="12"/>
    <x v="1"/>
    <n v="14"/>
    <n v="955"/>
    <n v="1.4659685863874345"/>
  </r>
  <r>
    <x v="28"/>
    <x v="19"/>
    <x v="1"/>
    <n v="75"/>
    <n v="11493"/>
    <n v="0.65257113025319757"/>
  </r>
  <r>
    <x v="28"/>
    <x v="31"/>
    <x v="1"/>
    <n v="396"/>
    <n v="14786"/>
    <n v="2.6782091167320439"/>
  </r>
  <r>
    <x v="28"/>
    <x v="32"/>
    <x v="1"/>
    <n v="591"/>
    <n v="23537"/>
    <n v="2.5109402217784766"/>
  </r>
  <r>
    <x v="28"/>
    <x v="13"/>
    <x v="1"/>
    <n v="2"/>
    <n v="466"/>
    <n v="0.42918454935622319"/>
  </r>
  <r>
    <x v="28"/>
    <x v="33"/>
    <x v="1"/>
    <n v="482"/>
    <n v="29829"/>
    <n v="1.6158771665158067"/>
  </r>
  <r>
    <x v="28"/>
    <x v="20"/>
    <x v="1"/>
    <n v="50"/>
    <n v="4283"/>
    <n v="1.167406023815083"/>
  </r>
  <r>
    <x v="28"/>
    <x v="34"/>
    <x v="1"/>
    <n v="178"/>
    <n v="9101"/>
    <n v="1.9558290297769474"/>
  </r>
  <r>
    <x v="29"/>
    <x v="25"/>
    <x v="1"/>
    <n v="59"/>
    <n v="7044"/>
    <n v="0.8375922771152754"/>
  </r>
  <r>
    <x v="29"/>
    <x v="2"/>
    <x v="1"/>
    <n v="4"/>
    <n v="1003"/>
    <n v="0.39880358923230308"/>
  </r>
  <r>
    <x v="29"/>
    <x v="3"/>
    <x v="1"/>
    <n v="23"/>
    <n v="8078"/>
    <n v="0.28472394156969549"/>
  </r>
  <r>
    <x v="29"/>
    <x v="14"/>
    <x v="1"/>
    <n v="60"/>
    <n v="5210"/>
    <n v="1.1516314779270633"/>
  </r>
  <r>
    <x v="29"/>
    <x v="15"/>
    <x v="1"/>
    <n v="54"/>
    <n v="1491"/>
    <n v="3.6217303822937628"/>
  </r>
  <r>
    <x v="29"/>
    <x v="4"/>
    <x v="1"/>
    <n v="83"/>
    <n v="3993"/>
    <n v="2.0786376158276982"/>
  </r>
  <r>
    <x v="29"/>
    <x v="5"/>
    <x v="1"/>
    <n v="6"/>
    <n v="468"/>
    <n v="1.2820512820512819"/>
  </r>
  <r>
    <x v="29"/>
    <x v="16"/>
    <x v="1"/>
    <n v="380"/>
    <n v="15776"/>
    <n v="2.4087221095334685"/>
  </r>
  <r>
    <x v="29"/>
    <x v="26"/>
    <x v="1"/>
    <n v="69"/>
    <n v="2801"/>
    <n v="2.4634059264548376"/>
  </r>
  <r>
    <x v="29"/>
    <x v="27"/>
    <x v="1"/>
    <n v="633"/>
    <n v="36818"/>
    <n v="1.7192677494703676"/>
  </r>
  <r>
    <x v="29"/>
    <x v="23"/>
    <x v="1"/>
    <n v="92"/>
    <n v="24045"/>
    <n v="0.38261592846745685"/>
  </r>
  <r>
    <x v="29"/>
    <x v="21"/>
    <x v="1"/>
    <n v="9"/>
    <n v="3683"/>
    <n v="0.24436600597339125"/>
  </r>
  <r>
    <x v="29"/>
    <x v="6"/>
    <x v="1"/>
    <n v="9"/>
    <n v="4430"/>
    <n v="0.20316027088036118"/>
  </r>
  <r>
    <x v="29"/>
    <x v="24"/>
    <x v="1"/>
    <n v="22"/>
    <n v="4600"/>
    <n v="0.47826086956521735"/>
  </r>
  <r>
    <x v="29"/>
    <x v="28"/>
    <x v="1"/>
    <n v="942"/>
    <n v="24184"/>
    <n v="3.895137280846841"/>
  </r>
  <r>
    <x v="29"/>
    <x v="29"/>
    <x v="1"/>
    <n v="773"/>
    <n v="21467"/>
    <n v="3.6008757627987142"/>
  </r>
  <r>
    <x v="29"/>
    <x v="17"/>
    <x v="1"/>
    <n v="117"/>
    <n v="11748"/>
    <n v="0.99591419816138926"/>
  </r>
  <r>
    <x v="29"/>
    <x v="30"/>
    <x v="1"/>
    <n v="869"/>
    <n v="43063"/>
    <n v="2.0179736664886332"/>
  </r>
  <r>
    <x v="29"/>
    <x v="9"/>
    <x v="1"/>
    <n v="3"/>
    <n v="1139"/>
    <n v="0.26338893766461807"/>
  </r>
  <r>
    <x v="29"/>
    <x v="18"/>
    <x v="1"/>
    <n v="101"/>
    <n v="6354"/>
    <n v="1.5895498898331761"/>
  </r>
  <r>
    <x v="29"/>
    <x v="12"/>
    <x v="1"/>
    <n v="10"/>
    <n v="912"/>
    <n v="1.0964912280701753"/>
  </r>
  <r>
    <x v="29"/>
    <x v="19"/>
    <x v="1"/>
    <n v="83"/>
    <n v="12368"/>
    <n v="0.6710866752910738"/>
  </r>
  <r>
    <x v="29"/>
    <x v="31"/>
    <x v="1"/>
    <n v="375"/>
    <n v="16356"/>
    <n v="2.2927366104181952"/>
  </r>
  <r>
    <x v="29"/>
    <x v="32"/>
    <x v="1"/>
    <n v="543"/>
    <n v="22461"/>
    <n v="2.4175237077601173"/>
  </r>
  <r>
    <x v="29"/>
    <x v="13"/>
    <x v="1"/>
    <n v="3"/>
    <n v="470"/>
    <n v="0.63829787234042545"/>
  </r>
  <r>
    <x v="29"/>
    <x v="33"/>
    <x v="1"/>
    <n v="476"/>
    <n v="29087"/>
    <n v="1.6364699006428989"/>
  </r>
  <r>
    <x v="29"/>
    <x v="20"/>
    <x v="1"/>
    <n v="30"/>
    <n v="4234"/>
    <n v="0.70854983467170529"/>
  </r>
  <r>
    <x v="29"/>
    <x v="34"/>
    <x v="1"/>
    <n v="218"/>
    <n v="9011"/>
    <n v="2.4192653423593389"/>
  </r>
  <r>
    <x v="30"/>
    <x v="25"/>
    <x v="1"/>
    <n v="68"/>
    <n v="7743"/>
    <n v="0.87821257910370654"/>
  </r>
  <r>
    <x v="30"/>
    <x v="2"/>
    <x v="1"/>
    <n v="2"/>
    <n v="1111"/>
    <n v="0.18001800180018002"/>
  </r>
  <r>
    <x v="30"/>
    <x v="3"/>
    <x v="1"/>
    <n v="24"/>
    <n v="9481"/>
    <n v="0.25313785465668176"/>
  </r>
  <r>
    <x v="30"/>
    <x v="14"/>
    <x v="1"/>
    <n v="57"/>
    <n v="6068"/>
    <n v="0.9393539881344759"/>
  </r>
  <r>
    <x v="30"/>
    <x v="15"/>
    <x v="1"/>
    <n v="71"/>
    <n v="1722"/>
    <n v="4.1231126596980259"/>
  </r>
  <r>
    <x v="30"/>
    <x v="4"/>
    <x v="1"/>
    <n v="79"/>
    <n v="4920"/>
    <n v="1.6056910569105691"/>
  </r>
  <r>
    <x v="30"/>
    <x v="5"/>
    <x v="1"/>
    <n v="12"/>
    <n v="620"/>
    <n v="1.935483870967742"/>
  </r>
  <r>
    <x v="30"/>
    <x v="16"/>
    <x v="1"/>
    <n v="519"/>
    <n v="16459"/>
    <n v="3.1532899933167262"/>
  </r>
  <r>
    <x v="30"/>
    <x v="26"/>
    <x v="1"/>
    <n v="87"/>
    <n v="2094"/>
    <n v="4.1547277936962752"/>
  </r>
  <r>
    <x v="30"/>
    <x v="27"/>
    <x v="1"/>
    <n v="670"/>
    <n v="42365"/>
    <n v="1.5814941579133719"/>
  </r>
  <r>
    <x v="30"/>
    <x v="23"/>
    <x v="1"/>
    <n v="220"/>
    <n v="20543"/>
    <n v="1.0709244024728619"/>
  </r>
  <r>
    <x v="30"/>
    <x v="21"/>
    <x v="1"/>
    <n v="7"/>
    <n v="3066"/>
    <n v="0.22831050228310501"/>
  </r>
  <r>
    <x v="30"/>
    <x v="6"/>
    <x v="1"/>
    <n v="10"/>
    <n v="4603"/>
    <n v="0.21724961981316535"/>
  </r>
  <r>
    <x v="30"/>
    <x v="24"/>
    <x v="1"/>
    <n v="30"/>
    <n v="4837"/>
    <n v="0.62021914409758117"/>
  </r>
  <r>
    <x v="30"/>
    <x v="28"/>
    <x v="1"/>
    <n v="1154"/>
    <n v="25652"/>
    <n v="4.4986745672852022"/>
  </r>
  <r>
    <x v="30"/>
    <x v="29"/>
    <x v="1"/>
    <n v="642"/>
    <n v="14522"/>
    <n v="4.420878666850296"/>
  </r>
  <r>
    <x v="30"/>
    <x v="17"/>
    <x v="1"/>
    <n v="112"/>
    <n v="13646"/>
    <n v="0.82075333431042063"/>
  </r>
  <r>
    <x v="30"/>
    <x v="30"/>
    <x v="1"/>
    <n v="1404"/>
    <n v="47126"/>
    <n v="2.979247124729449"/>
  </r>
  <r>
    <x v="30"/>
    <x v="8"/>
    <x v="1"/>
    <n v="2"/>
    <n v="272"/>
    <n v="0.73529411764705876"/>
  </r>
  <r>
    <x v="30"/>
    <x v="18"/>
    <x v="1"/>
    <n v="130"/>
    <n v="8500"/>
    <n v="1.5294117647058825"/>
  </r>
  <r>
    <x v="30"/>
    <x v="12"/>
    <x v="1"/>
    <n v="7"/>
    <n v="990"/>
    <n v="0.70707070707070707"/>
  </r>
  <r>
    <x v="30"/>
    <x v="19"/>
    <x v="1"/>
    <n v="94"/>
    <n v="11396"/>
    <n v="0.82485082485082484"/>
  </r>
  <r>
    <x v="30"/>
    <x v="31"/>
    <x v="1"/>
    <n v="464"/>
    <n v="18951"/>
    <n v="2.4484196084639334"/>
  </r>
  <r>
    <x v="30"/>
    <x v="32"/>
    <x v="1"/>
    <n v="556"/>
    <n v="28342"/>
    <n v="1.9617528755909959"/>
  </r>
  <r>
    <x v="30"/>
    <x v="13"/>
    <x v="1"/>
    <n v="3"/>
    <n v="497"/>
    <n v="0.60362173038229372"/>
  </r>
  <r>
    <x v="30"/>
    <x v="33"/>
    <x v="1"/>
    <n v="512"/>
    <n v="33774"/>
    <n v="1.5159590217326939"/>
  </r>
  <r>
    <x v="30"/>
    <x v="20"/>
    <x v="1"/>
    <n v="34"/>
    <n v="4562"/>
    <n v="0.74528715475668561"/>
  </r>
  <r>
    <x v="30"/>
    <x v="34"/>
    <x v="1"/>
    <n v="238"/>
    <n v="9972"/>
    <n v="2.3866827115924591"/>
  </r>
  <r>
    <x v="31"/>
    <x v="25"/>
    <x v="1"/>
    <n v="98"/>
    <n v="8220"/>
    <n v="1.1922141119221412"/>
  </r>
  <r>
    <x v="31"/>
    <x v="2"/>
    <x v="1"/>
    <n v="3"/>
    <n v="1226"/>
    <n v="0.24469820554649263"/>
  </r>
  <r>
    <x v="31"/>
    <x v="3"/>
    <x v="1"/>
    <n v="26"/>
    <n v="7960"/>
    <n v="0.32663316582914576"/>
  </r>
  <r>
    <x v="31"/>
    <x v="14"/>
    <x v="1"/>
    <n v="50"/>
    <n v="9075"/>
    <n v="0.55096418732782371"/>
  </r>
  <r>
    <x v="31"/>
    <x v="15"/>
    <x v="1"/>
    <n v="88"/>
    <n v="1805"/>
    <n v="4.8753462603878122"/>
  </r>
  <r>
    <x v="31"/>
    <x v="4"/>
    <x v="1"/>
    <n v="99"/>
    <n v="5877"/>
    <n v="1.6845329249617151"/>
  </r>
  <r>
    <x v="31"/>
    <x v="5"/>
    <x v="1"/>
    <n v="3"/>
    <n v="590"/>
    <n v="0.50847457627118642"/>
  </r>
  <r>
    <x v="31"/>
    <x v="16"/>
    <x v="1"/>
    <n v="538"/>
    <n v="18675"/>
    <n v="2.8808567603748325"/>
  </r>
  <r>
    <x v="31"/>
    <x v="26"/>
    <x v="1"/>
    <n v="97"/>
    <n v="2521"/>
    <n v="3.8476794922649744"/>
  </r>
  <r>
    <x v="31"/>
    <x v="27"/>
    <x v="1"/>
    <n v="592"/>
    <n v="32601"/>
    <n v="1.8158952179381003"/>
  </r>
  <r>
    <x v="31"/>
    <x v="23"/>
    <x v="1"/>
    <n v="215"/>
    <n v="22002"/>
    <n v="0.97718389237342052"/>
  </r>
  <r>
    <x v="31"/>
    <x v="21"/>
    <x v="1"/>
    <n v="15"/>
    <n v="4242"/>
    <n v="0.3536067892503536"/>
  </r>
  <r>
    <x v="31"/>
    <x v="6"/>
    <x v="1"/>
    <n v="18"/>
    <n v="4981"/>
    <n v="0.36137321822927121"/>
  </r>
  <r>
    <x v="31"/>
    <x v="24"/>
    <x v="1"/>
    <n v="40"/>
    <n v="6684"/>
    <n v="0.59844404548174746"/>
  </r>
  <r>
    <x v="31"/>
    <x v="28"/>
    <x v="1"/>
    <n v="822"/>
    <n v="26232"/>
    <n v="3.1335773101555353"/>
  </r>
  <r>
    <x v="31"/>
    <x v="29"/>
    <x v="1"/>
    <n v="641"/>
    <n v="12551"/>
    <n v="5.1071627758744329"/>
  </r>
  <r>
    <x v="31"/>
    <x v="17"/>
    <x v="1"/>
    <n v="137"/>
    <n v="17166"/>
    <n v="0.79808924618431787"/>
  </r>
  <r>
    <x v="31"/>
    <x v="30"/>
    <x v="1"/>
    <n v="1315"/>
    <n v="48131"/>
    <n v="2.7321269036587643"/>
  </r>
  <r>
    <x v="31"/>
    <x v="8"/>
    <x v="1"/>
    <n v="2"/>
    <n v="246"/>
    <n v="0.81300813008130091"/>
  </r>
  <r>
    <x v="31"/>
    <x v="9"/>
    <x v="1"/>
    <n v="2"/>
    <n v="1387"/>
    <n v="0.14419610670511895"/>
  </r>
  <r>
    <x v="31"/>
    <x v="18"/>
    <x v="1"/>
    <n v="177"/>
    <n v="7105"/>
    <n v="2.491203377902885"/>
  </r>
  <r>
    <x v="31"/>
    <x v="12"/>
    <x v="1"/>
    <n v="11"/>
    <n v="990"/>
    <n v="1.1111111111111112"/>
  </r>
  <r>
    <x v="31"/>
    <x v="19"/>
    <x v="1"/>
    <n v="128"/>
    <n v="12992"/>
    <n v="0.98522167487684731"/>
  </r>
  <r>
    <x v="31"/>
    <x v="31"/>
    <x v="1"/>
    <n v="539"/>
    <n v="24386"/>
    <n v="2.2102845895185763"/>
  </r>
  <r>
    <x v="31"/>
    <x v="32"/>
    <x v="1"/>
    <n v="599"/>
    <n v="19015"/>
    <n v="3.1501446226663163"/>
  </r>
  <r>
    <x v="31"/>
    <x v="13"/>
    <x v="1"/>
    <n v="2"/>
    <n v="657"/>
    <n v="0.30441400304414001"/>
  </r>
  <r>
    <x v="31"/>
    <x v="33"/>
    <x v="1"/>
    <n v="446"/>
    <n v="42692"/>
    <n v="1.0446922139979387"/>
  </r>
  <r>
    <x v="31"/>
    <x v="20"/>
    <x v="1"/>
    <n v="47"/>
    <n v="5398"/>
    <n v="0.87069284920340861"/>
  </r>
  <r>
    <x v="31"/>
    <x v="34"/>
    <x v="1"/>
    <n v="290"/>
    <n v="9743"/>
    <n v="2.9764959458072462"/>
  </r>
  <r>
    <x v="32"/>
    <x v="1"/>
    <x v="1"/>
    <n v="2"/>
    <n v="175"/>
    <n v="1.1428571428571428"/>
  </r>
  <r>
    <x v="32"/>
    <x v="25"/>
    <x v="1"/>
    <n v="130"/>
    <n v="7155"/>
    <n v="1.8169112508735148"/>
  </r>
  <r>
    <x v="32"/>
    <x v="2"/>
    <x v="1"/>
    <n v="2"/>
    <n v="1137"/>
    <n v="0.17590149516270889"/>
  </r>
  <r>
    <x v="32"/>
    <x v="3"/>
    <x v="1"/>
    <n v="30"/>
    <n v="8111"/>
    <n v="0.36986808038466279"/>
  </r>
  <r>
    <x v="32"/>
    <x v="14"/>
    <x v="1"/>
    <n v="59"/>
    <n v="4788"/>
    <n v="1.2322472848788637"/>
  </r>
  <r>
    <x v="32"/>
    <x v="15"/>
    <x v="1"/>
    <n v="130"/>
    <n v="1496"/>
    <n v="8.689839572192513"/>
  </r>
  <r>
    <x v="32"/>
    <x v="4"/>
    <x v="1"/>
    <n v="93"/>
    <n v="3575"/>
    <n v="2.6013986013986012"/>
  </r>
  <r>
    <x v="32"/>
    <x v="5"/>
    <x v="1"/>
    <n v="5"/>
    <n v="488"/>
    <n v="1.0245901639344261"/>
  </r>
  <r>
    <x v="32"/>
    <x v="16"/>
    <x v="1"/>
    <n v="811"/>
    <n v="16567"/>
    <n v="4.895273736946943"/>
  </r>
  <r>
    <x v="32"/>
    <x v="26"/>
    <x v="1"/>
    <n v="71"/>
    <n v="1859"/>
    <n v="3.8192576654115116"/>
  </r>
  <r>
    <x v="32"/>
    <x v="27"/>
    <x v="1"/>
    <n v="548"/>
    <n v="26023"/>
    <n v="2.1058294585558928"/>
  </r>
  <r>
    <x v="32"/>
    <x v="23"/>
    <x v="1"/>
    <n v="218"/>
    <n v="23698"/>
    <n v="0.91990885306776937"/>
  </r>
  <r>
    <x v="32"/>
    <x v="21"/>
    <x v="1"/>
    <n v="16"/>
    <n v="5710"/>
    <n v="0.28021015761821366"/>
  </r>
  <r>
    <x v="32"/>
    <x v="6"/>
    <x v="1"/>
    <n v="15"/>
    <n v="4531"/>
    <n v="0.33105274773780624"/>
  </r>
  <r>
    <x v="32"/>
    <x v="24"/>
    <x v="1"/>
    <n v="27"/>
    <n v="4375"/>
    <n v="0.61714285714285722"/>
  </r>
  <r>
    <x v="32"/>
    <x v="28"/>
    <x v="1"/>
    <n v="1155"/>
    <n v="22859"/>
    <n v="5.0527144669495598"/>
  </r>
  <r>
    <x v="32"/>
    <x v="29"/>
    <x v="1"/>
    <n v="736"/>
    <n v="13811"/>
    <n v="5.3290855115487652"/>
  </r>
  <r>
    <x v="32"/>
    <x v="17"/>
    <x v="1"/>
    <n v="134"/>
    <n v="9736"/>
    <n v="1.3763352506162694"/>
  </r>
  <r>
    <x v="32"/>
    <x v="30"/>
    <x v="1"/>
    <n v="1125"/>
    <n v="32212"/>
    <n v="3.4924872718241651"/>
  </r>
  <r>
    <x v="32"/>
    <x v="8"/>
    <x v="1"/>
    <n v="2"/>
    <n v="206"/>
    <n v="0.97087378640776689"/>
  </r>
  <r>
    <x v="32"/>
    <x v="18"/>
    <x v="1"/>
    <n v="186"/>
    <n v="7280"/>
    <n v="2.5549450549450547"/>
  </r>
  <r>
    <x v="32"/>
    <x v="12"/>
    <x v="1"/>
    <n v="12"/>
    <n v="860"/>
    <n v="1.3953488372093024"/>
  </r>
  <r>
    <x v="32"/>
    <x v="19"/>
    <x v="1"/>
    <n v="116"/>
    <n v="13632"/>
    <n v="0.85093896713615025"/>
  </r>
  <r>
    <x v="32"/>
    <x v="31"/>
    <x v="1"/>
    <n v="348"/>
    <n v="13082"/>
    <n v="2.6601437089130102"/>
  </r>
  <r>
    <x v="32"/>
    <x v="32"/>
    <x v="1"/>
    <n v="520"/>
    <n v="19246"/>
    <n v="2.7018601267795908"/>
  </r>
  <r>
    <x v="32"/>
    <x v="13"/>
    <x v="1"/>
    <n v="4"/>
    <n v="489"/>
    <n v="0.81799591002045002"/>
  </r>
  <r>
    <x v="32"/>
    <x v="33"/>
    <x v="1"/>
    <n v="498"/>
    <n v="29434"/>
    <n v="1.6919209077937079"/>
  </r>
  <r>
    <x v="32"/>
    <x v="20"/>
    <x v="1"/>
    <n v="37"/>
    <n v="5430"/>
    <n v="0.68139963167587481"/>
  </r>
  <r>
    <x v="32"/>
    <x v="34"/>
    <x v="1"/>
    <n v="160"/>
    <n v="8435"/>
    <n v="1.896858328393598"/>
  </r>
  <r>
    <x v="33"/>
    <x v="33"/>
    <x v="1"/>
    <n v="399"/>
    <n v="44334"/>
    <n v="0.89998646636892687"/>
  </r>
  <r>
    <x v="33"/>
    <x v="30"/>
    <x v="1"/>
    <n v="1289"/>
    <n v="50156"/>
    <n v="2.569981657229444"/>
  </r>
  <r>
    <x v="33"/>
    <x v="28"/>
    <x v="1"/>
    <n v="1080"/>
    <n v="30770"/>
    <n v="3.5099122521936947"/>
  </r>
  <r>
    <x v="33"/>
    <x v="32"/>
    <x v="1"/>
    <n v="626"/>
    <n v="28455"/>
    <n v="2.1999648567914249"/>
  </r>
  <r>
    <x v="33"/>
    <x v="14"/>
    <x v="1"/>
    <n v="58"/>
    <n v="6824"/>
    <n v="0.84994138335287228"/>
  </r>
  <r>
    <x v="33"/>
    <x v="29"/>
    <x v="1"/>
    <n v="734"/>
    <n v="164"/>
    <n v="447.5609756097561"/>
  </r>
  <r>
    <x v="33"/>
    <x v="31"/>
    <x v="1"/>
    <n v="498"/>
    <n v="21747"/>
    <n v="2.2899710304869636"/>
  </r>
  <r>
    <x v="33"/>
    <x v="16"/>
    <x v="1"/>
    <n v="1345"/>
    <n v="21520"/>
    <n v="6.25"/>
  </r>
  <r>
    <x v="33"/>
    <x v="17"/>
    <x v="1"/>
    <n v="172"/>
    <n v="19326"/>
    <n v="0.88999275587291726"/>
  </r>
  <r>
    <x v="33"/>
    <x v="27"/>
    <x v="1"/>
    <n v="494"/>
    <n v="33379"/>
    <n v="1.4799724377602683"/>
  </r>
  <r>
    <x v="33"/>
    <x v="18"/>
    <x v="1"/>
    <n v="150"/>
    <n v="7500"/>
    <n v="2"/>
  </r>
  <r>
    <x v="33"/>
    <x v="3"/>
    <x v="1"/>
    <n v="21"/>
    <n v="7242"/>
    <n v="0.28997514498757249"/>
  </r>
  <r>
    <x v="33"/>
    <x v="23"/>
    <x v="1"/>
    <n v="282"/>
    <n v="28776"/>
    <n v="0.97998331943286077"/>
  </r>
  <r>
    <x v="33"/>
    <x v="4"/>
    <x v="1"/>
    <n v="91"/>
    <n v="4946"/>
    <n v="1.8398706025070766"/>
  </r>
  <r>
    <x v="33"/>
    <x v="34"/>
    <x v="1"/>
    <n v="184"/>
    <n v="10223"/>
    <n v="1.7998630538980729"/>
  </r>
  <r>
    <x v="33"/>
    <x v="19"/>
    <x v="1"/>
    <n v="105"/>
    <n v="15000"/>
    <n v="0.70000000000000007"/>
  </r>
  <r>
    <x v="33"/>
    <x v="25"/>
    <x v="1"/>
    <n v="123"/>
    <n v="8483"/>
    <n v="1.4499587410114347"/>
  </r>
  <r>
    <x v="33"/>
    <x v="24"/>
    <x v="1"/>
    <n v="29"/>
    <n v="4678"/>
    <n v="0.61992304403591281"/>
  </r>
  <r>
    <x v="33"/>
    <x v="20"/>
    <x v="1"/>
    <n v="49"/>
    <n v="5385"/>
    <n v="0.90993500464252552"/>
  </r>
  <r>
    <x v="33"/>
    <x v="6"/>
    <x v="1"/>
    <n v="10"/>
    <n v="5264"/>
    <n v="0.1899696048632219"/>
  </r>
  <r>
    <x v="33"/>
    <x v="26"/>
    <x v="1"/>
    <n v="86"/>
    <n v="2331"/>
    <n v="3.6894036894036892"/>
  </r>
  <r>
    <x v="33"/>
    <x v="15"/>
    <x v="1"/>
    <n v="101"/>
    <n v="1624"/>
    <n v="6.2192118226600988"/>
  </r>
  <r>
    <x v="33"/>
    <x v="13"/>
    <x v="1"/>
    <n v="2"/>
    <n v="466"/>
    <n v="0.42918454935622319"/>
  </r>
  <r>
    <x v="33"/>
    <x v="12"/>
    <x v="1"/>
    <n v="10"/>
    <n v="1250"/>
    <n v="0.8"/>
  </r>
  <r>
    <x v="33"/>
    <x v="21"/>
    <x v="1"/>
    <n v="13"/>
    <n v="4815"/>
    <n v="0.26998961578400832"/>
  </r>
  <r>
    <x v="33"/>
    <x v="5"/>
    <x v="1"/>
    <n v="3"/>
    <n v="527"/>
    <n v="0.56925996204933582"/>
  </r>
  <r>
    <x v="33"/>
    <x v="8"/>
    <x v="1"/>
    <n v="7"/>
    <n v="433"/>
    <n v="1.6166281755196306"/>
  </r>
  <r>
    <x v="33"/>
    <x v="2"/>
    <x v="1"/>
    <n v="5"/>
    <n v="1174"/>
    <n v="0.42589437819420783"/>
  </r>
  <r>
    <x v="34"/>
    <x v="33"/>
    <x v="1"/>
    <n v="394"/>
    <n v="37170"/>
    <n v="1.0599946193166532"/>
  </r>
  <r>
    <x v="34"/>
    <x v="30"/>
    <x v="1"/>
    <n v="1227"/>
    <n v="36302"/>
    <n v="3.3799790645143517"/>
  </r>
  <r>
    <x v="34"/>
    <x v="28"/>
    <x v="1"/>
    <n v="923"/>
    <n v="24812"/>
    <n v="3.7199742060293404"/>
  </r>
  <r>
    <x v="34"/>
    <x v="32"/>
    <x v="1"/>
    <n v="595"/>
    <n v="23063"/>
    <n v="2.5798898668863548"/>
  </r>
  <r>
    <x v="34"/>
    <x v="31"/>
    <x v="1"/>
    <n v="517"/>
    <n v="19149"/>
    <n v="2.6998798892892579"/>
  </r>
  <r>
    <x v="34"/>
    <x v="14"/>
    <x v="1"/>
    <n v="71"/>
    <n v="6762"/>
    <n v="1.0499852114758947"/>
  </r>
  <r>
    <x v="34"/>
    <x v="17"/>
    <x v="1"/>
    <n v="146"/>
    <n v="18025"/>
    <n v="0.80998613037447986"/>
  </r>
  <r>
    <x v="34"/>
    <x v="29"/>
    <x v="1"/>
    <n v="684"/>
    <n v="12281"/>
    <n v="5.5695790245094052"/>
  </r>
  <r>
    <x v="34"/>
    <x v="27"/>
    <x v="1"/>
    <n v="510"/>
    <n v="25758"/>
    <n v="1.9799673887724203"/>
  </r>
  <r>
    <x v="34"/>
    <x v="16"/>
    <x v="1"/>
    <n v="596"/>
    <n v="17898"/>
    <n v="3.329981003464074"/>
  </r>
  <r>
    <x v="34"/>
    <x v="3"/>
    <x v="1"/>
    <n v="24"/>
    <n v="6858"/>
    <n v="0.34995625546806652"/>
  </r>
  <r>
    <x v="34"/>
    <x v="18"/>
    <x v="1"/>
    <n v="203"/>
    <n v="6305"/>
    <n v="3.2196669310071369"/>
  </r>
  <r>
    <x v="34"/>
    <x v="4"/>
    <x v="1"/>
    <n v="99"/>
    <n v="4125"/>
    <n v="2.4"/>
  </r>
  <r>
    <x v="34"/>
    <x v="19"/>
    <x v="1"/>
    <n v="111"/>
    <n v="14051"/>
    <n v="0.78997936089957999"/>
  </r>
  <r>
    <x v="34"/>
    <x v="25"/>
    <x v="1"/>
    <n v="128"/>
    <n v="6125"/>
    <n v="2.0897959183673471"/>
  </r>
  <r>
    <x v="34"/>
    <x v="23"/>
    <x v="1"/>
    <n v="312"/>
    <n v="26000"/>
    <n v="1.2"/>
  </r>
  <r>
    <x v="34"/>
    <x v="34"/>
    <x v="1"/>
    <n v="185"/>
    <n v="8487"/>
    <n v="2.1798044067397195"/>
  </r>
  <r>
    <x v="34"/>
    <x v="24"/>
    <x v="1"/>
    <n v="42"/>
    <n v="4667"/>
    <n v="0.89993571887722301"/>
  </r>
  <r>
    <x v="34"/>
    <x v="20"/>
    <x v="1"/>
    <n v="60"/>
    <n v="5826"/>
    <n v="1.0298661174047374"/>
  </r>
  <r>
    <x v="34"/>
    <x v="6"/>
    <x v="1"/>
    <n v="24"/>
    <n v="4211"/>
    <n v="0.56993588221325109"/>
  </r>
  <r>
    <x v="34"/>
    <x v="26"/>
    <x v="1"/>
    <n v="99"/>
    <n v="1772"/>
    <n v="5.5869074492099324"/>
  </r>
  <r>
    <x v="34"/>
    <x v="13"/>
    <x v="1"/>
    <n v="5"/>
    <n v="538"/>
    <n v="0.92936802973977695"/>
  </r>
  <r>
    <x v="34"/>
    <x v="15"/>
    <x v="1"/>
    <n v="84"/>
    <n v="1321"/>
    <n v="6.3588190764572294"/>
  </r>
  <r>
    <x v="34"/>
    <x v="12"/>
    <x v="1"/>
    <n v="16"/>
    <n v="1177"/>
    <n v="1.3593882752761257"/>
  </r>
  <r>
    <x v="34"/>
    <x v="21"/>
    <x v="1"/>
    <n v="11"/>
    <n v="4584"/>
    <n v="0.23996509598603841"/>
  </r>
  <r>
    <x v="34"/>
    <x v="8"/>
    <x v="1"/>
    <n v="7"/>
    <n v="310"/>
    <n v="2.258064516129032"/>
  </r>
  <r>
    <x v="34"/>
    <x v="5"/>
    <x v="1"/>
    <n v="5"/>
    <n v="444"/>
    <n v="1.1261261261261262"/>
  </r>
  <r>
    <x v="34"/>
    <x v="9"/>
    <x v="1"/>
    <n v="4"/>
    <n v="1261"/>
    <n v="0.31720856463124503"/>
  </r>
  <r>
    <x v="34"/>
    <x v="2"/>
    <x v="1"/>
    <n v="4"/>
    <n v="1184"/>
    <n v="0.33783783783783783"/>
  </r>
  <r>
    <x v="35"/>
    <x v="30"/>
    <x v="1"/>
    <n v="1079"/>
    <n v="36826"/>
    <n v="2.9299951121490251"/>
  </r>
  <r>
    <x v="35"/>
    <x v="33"/>
    <x v="1"/>
    <n v="389"/>
    <n v="34425"/>
    <n v="1.1299927378358749"/>
  </r>
  <r>
    <x v="35"/>
    <x v="28"/>
    <x v="1"/>
    <n v="1482"/>
    <n v="26751"/>
    <n v="5.5399798138387348"/>
  </r>
  <r>
    <x v="35"/>
    <x v="32"/>
    <x v="1"/>
    <n v="749"/>
    <n v="22095"/>
    <n v="3.3899072188277888"/>
  </r>
  <r>
    <x v="35"/>
    <x v="31"/>
    <x v="1"/>
    <n v="493"/>
    <n v="16942"/>
    <n v="2.9099279896116164"/>
  </r>
  <r>
    <x v="35"/>
    <x v="16"/>
    <x v="1"/>
    <n v="897"/>
    <n v="15905"/>
    <n v="5.6397359320968246"/>
  </r>
  <r>
    <x v="35"/>
    <x v="29"/>
    <x v="1"/>
    <n v="876"/>
    <n v="13861"/>
    <n v="6.3198903398023223"/>
  </r>
  <r>
    <x v="35"/>
    <x v="27"/>
    <x v="1"/>
    <n v="661"/>
    <n v="25424"/>
    <n v="2.5999056010069226"/>
  </r>
  <r>
    <x v="35"/>
    <x v="14"/>
    <x v="1"/>
    <n v="99"/>
    <n v="6972"/>
    <n v="1.4199655765920827"/>
  </r>
  <r>
    <x v="35"/>
    <x v="17"/>
    <x v="1"/>
    <n v="143"/>
    <n v="14743"/>
    <n v="0.96995184155192293"/>
  </r>
  <r>
    <x v="35"/>
    <x v="25"/>
    <x v="1"/>
    <n v="366"/>
    <n v="7838"/>
    <n v="4.6695585608573609"/>
  </r>
  <r>
    <x v="35"/>
    <x v="3"/>
    <x v="1"/>
    <n v="53"/>
    <n v="7465"/>
    <n v="0.70997990622906892"/>
  </r>
  <r>
    <x v="35"/>
    <x v="4"/>
    <x v="1"/>
    <n v="120"/>
    <n v="4348"/>
    <n v="2.7598896044158234"/>
  </r>
  <r>
    <x v="35"/>
    <x v="19"/>
    <x v="1"/>
    <n v="132"/>
    <n v="14348"/>
    <n v="0.91998884862001673"/>
  </r>
  <r>
    <x v="35"/>
    <x v="34"/>
    <x v="1"/>
    <n v="495"/>
    <n v="8089"/>
    <n v="6.1194214365187296"/>
  </r>
  <r>
    <x v="35"/>
    <x v="23"/>
    <x v="1"/>
    <n v="305"/>
    <n v="23644"/>
    <n v="1.2899678565386568"/>
  </r>
  <r>
    <x v="35"/>
    <x v="24"/>
    <x v="1"/>
    <n v="52"/>
    <n v="4483"/>
    <n v="1.1599375418246711"/>
  </r>
  <r>
    <x v="35"/>
    <x v="26"/>
    <x v="1"/>
    <n v="123"/>
    <n v="1730"/>
    <n v="7.1098265895953761"/>
  </r>
  <r>
    <x v="35"/>
    <x v="20"/>
    <x v="1"/>
    <n v="51"/>
    <n v="4812"/>
    <n v="1.059850374064838"/>
  </r>
  <r>
    <x v="35"/>
    <x v="6"/>
    <x v="1"/>
    <n v="18"/>
    <n v="4500"/>
    <n v="0.4"/>
  </r>
  <r>
    <x v="35"/>
    <x v="13"/>
    <x v="1"/>
    <n v="3"/>
    <n v="556"/>
    <n v="0.53956834532374098"/>
  </r>
  <r>
    <x v="35"/>
    <x v="15"/>
    <x v="1"/>
    <n v="119"/>
    <n v="1294"/>
    <n v="9.1962905718701702"/>
  </r>
  <r>
    <x v="35"/>
    <x v="12"/>
    <x v="1"/>
    <n v="5"/>
    <n v="1042"/>
    <n v="0.47984644913627633"/>
  </r>
  <r>
    <x v="35"/>
    <x v="9"/>
    <x v="1"/>
    <n v="3"/>
    <n v="1200"/>
    <n v="0.25"/>
  </r>
  <r>
    <x v="35"/>
    <x v="21"/>
    <x v="1"/>
    <n v="17"/>
    <n v="4147"/>
    <n v="0.40993489269351335"/>
  </r>
  <r>
    <x v="35"/>
    <x v="5"/>
    <x v="1"/>
    <n v="4"/>
    <n v="429"/>
    <n v="0.93240093240093236"/>
  </r>
  <r>
    <x v="35"/>
    <x v="8"/>
    <x v="1"/>
    <n v="2"/>
    <n v="370"/>
    <n v="0.54054054054054057"/>
  </r>
  <r>
    <x v="0"/>
    <x v="25"/>
    <x v="0"/>
    <n v="436"/>
    <n v="63444"/>
    <n v="0.68722022571086316"/>
  </r>
  <r>
    <x v="0"/>
    <x v="3"/>
    <x v="0"/>
    <n v="7"/>
    <n v="30344"/>
    <n v="2.3068810967571844E-2"/>
  </r>
  <r>
    <x v="0"/>
    <x v="14"/>
    <x v="0"/>
    <n v="47"/>
    <n v="81056"/>
    <n v="5.7984603237268055E-2"/>
  </r>
  <r>
    <x v="0"/>
    <x v="15"/>
    <x v="0"/>
    <n v="6"/>
    <n v="1200"/>
    <n v="0.5"/>
  </r>
  <r>
    <x v="0"/>
    <x v="4"/>
    <x v="0"/>
    <n v="36"/>
    <n v="10274"/>
    <n v="0.35039906560249173"/>
  </r>
  <r>
    <x v="0"/>
    <x v="16"/>
    <x v="0"/>
    <n v="272"/>
    <n v="14233"/>
    <n v="1.9110517810721563"/>
  </r>
  <r>
    <x v="0"/>
    <x v="26"/>
    <x v="0"/>
    <n v="36"/>
    <n v="3374"/>
    <n v="1.0669828097213989"/>
  </r>
  <r>
    <x v="0"/>
    <x v="27"/>
    <x v="0"/>
    <n v="98"/>
    <n v="49005"/>
    <n v="0.19997959391898787"/>
  </r>
  <r>
    <x v="0"/>
    <x v="23"/>
    <x v="0"/>
    <n v="101"/>
    <n v="31078"/>
    <n v="0.32498873801402922"/>
  </r>
  <r>
    <x v="0"/>
    <x v="21"/>
    <x v="0"/>
    <n v="9"/>
    <n v="4360"/>
    <n v="0.20642201834862386"/>
  </r>
  <r>
    <x v="0"/>
    <x v="6"/>
    <x v="0"/>
    <n v="22"/>
    <n v="6874"/>
    <n v="0.32004655222577832"/>
  </r>
  <r>
    <x v="0"/>
    <x v="24"/>
    <x v="0"/>
    <n v="80"/>
    <n v="26969"/>
    <n v="0.29663687938002892"/>
  </r>
  <r>
    <x v="0"/>
    <x v="28"/>
    <x v="0"/>
    <n v="1549"/>
    <n v="59979"/>
    <n v="2.5825705663648941"/>
  </r>
  <r>
    <x v="0"/>
    <x v="29"/>
    <x v="0"/>
    <n v="379"/>
    <n v="57624"/>
    <n v="0.65771206441760377"/>
  </r>
  <r>
    <x v="0"/>
    <x v="17"/>
    <x v="0"/>
    <n v="126"/>
    <n v="29491"/>
    <n v="0.42724899121765963"/>
  </r>
  <r>
    <x v="0"/>
    <x v="30"/>
    <x v="0"/>
    <n v="428"/>
    <n v="45515"/>
    <n v="0.94034933538393939"/>
  </r>
  <r>
    <x v="0"/>
    <x v="8"/>
    <x v="0"/>
    <n v="2"/>
    <n v="3048"/>
    <n v="6.5616797900262466E-2"/>
  </r>
  <r>
    <x v="0"/>
    <x v="18"/>
    <x v="0"/>
    <n v="191"/>
    <n v="36953"/>
    <n v="0.51687278434768491"/>
  </r>
  <r>
    <x v="0"/>
    <x v="12"/>
    <x v="0"/>
    <n v="18"/>
    <n v="2581"/>
    <n v="0.69740410693529642"/>
  </r>
  <r>
    <x v="0"/>
    <x v="19"/>
    <x v="0"/>
    <n v="9"/>
    <n v="24348"/>
    <n v="3.6964021685559387E-2"/>
  </r>
  <r>
    <x v="0"/>
    <x v="31"/>
    <x v="0"/>
    <n v="325"/>
    <n v="48828"/>
    <n v="0.66560170394036211"/>
  </r>
  <r>
    <x v="0"/>
    <x v="32"/>
    <x v="0"/>
    <n v="1297"/>
    <n v="107658"/>
    <n v="1.2047409388991064"/>
  </r>
  <r>
    <x v="0"/>
    <x v="33"/>
    <x v="0"/>
    <n v="171"/>
    <n v="137840"/>
    <n v="0.12405687753917587"/>
  </r>
  <r>
    <x v="0"/>
    <x v="20"/>
    <x v="0"/>
    <n v="34"/>
    <n v="7607"/>
    <n v="0.44695675036150911"/>
  </r>
  <r>
    <x v="0"/>
    <x v="34"/>
    <x v="0"/>
    <n v="9"/>
    <n v="65885"/>
    <n v="1.3660165439781437E-2"/>
  </r>
  <r>
    <x v="1"/>
    <x v="25"/>
    <x v="0"/>
    <n v="201"/>
    <n v="41370"/>
    <n v="0.48585931834662799"/>
  </r>
  <r>
    <x v="1"/>
    <x v="14"/>
    <x v="0"/>
    <n v="8"/>
    <n v="55276"/>
    <n v="1.4472827266806571E-2"/>
  </r>
  <r>
    <x v="1"/>
    <x v="4"/>
    <x v="0"/>
    <n v="6"/>
    <n v="5280"/>
    <n v="0.11363636363636363"/>
  </r>
  <r>
    <x v="1"/>
    <x v="26"/>
    <x v="0"/>
    <n v="27"/>
    <n v="379"/>
    <n v="7.1240105540897103"/>
  </r>
  <r>
    <x v="1"/>
    <x v="27"/>
    <x v="0"/>
    <n v="106"/>
    <n v="33419"/>
    <n v="0.31718483497411654"/>
  </r>
  <r>
    <x v="1"/>
    <x v="23"/>
    <x v="0"/>
    <n v="17"/>
    <n v="7315"/>
    <n v="0.23239917976760083"/>
  </r>
  <r>
    <x v="1"/>
    <x v="21"/>
    <x v="0"/>
    <n v="4"/>
    <n v="1721"/>
    <n v="0.2324230098779779"/>
  </r>
  <r>
    <x v="1"/>
    <x v="6"/>
    <x v="0"/>
    <n v="50"/>
    <n v="1916"/>
    <n v="2.6096033402922756"/>
  </r>
  <r>
    <x v="1"/>
    <x v="24"/>
    <x v="0"/>
    <n v="39"/>
    <n v="21680"/>
    <n v="0.17988929889298894"/>
  </r>
  <r>
    <x v="1"/>
    <x v="28"/>
    <x v="0"/>
    <n v="140"/>
    <n v="4942"/>
    <n v="2.8328611898017"/>
  </r>
  <r>
    <x v="1"/>
    <x v="29"/>
    <x v="0"/>
    <n v="95"/>
    <n v="6675"/>
    <n v="1.4232209737827715"/>
  </r>
  <r>
    <x v="1"/>
    <x v="30"/>
    <x v="0"/>
    <n v="189"/>
    <n v="16627"/>
    <n v="1.136705358753834"/>
  </r>
  <r>
    <x v="1"/>
    <x v="18"/>
    <x v="0"/>
    <n v="28"/>
    <n v="5900"/>
    <n v="0.47457627118644063"/>
  </r>
  <r>
    <x v="1"/>
    <x v="12"/>
    <x v="0"/>
    <n v="3"/>
    <n v="314"/>
    <n v="0.95541401273885351"/>
  </r>
  <r>
    <x v="1"/>
    <x v="19"/>
    <x v="0"/>
    <n v="21"/>
    <n v="14366"/>
    <n v="0.14617847695948769"/>
  </r>
  <r>
    <x v="1"/>
    <x v="31"/>
    <x v="0"/>
    <n v="33"/>
    <n v="18802"/>
    <n v="0.17551324327199233"/>
  </r>
  <r>
    <x v="1"/>
    <x v="32"/>
    <x v="0"/>
    <n v="237"/>
    <n v="17837"/>
    <n v="1.3286987722150585"/>
  </r>
  <r>
    <x v="1"/>
    <x v="33"/>
    <x v="0"/>
    <n v="25"/>
    <n v="147458"/>
    <n v="1.6953980116372117E-2"/>
  </r>
  <r>
    <x v="1"/>
    <x v="20"/>
    <x v="0"/>
    <n v="6"/>
    <n v="2957"/>
    <n v="0.20290835306053431"/>
  </r>
  <r>
    <x v="1"/>
    <x v="34"/>
    <x v="0"/>
    <n v="6"/>
    <n v="28906"/>
    <n v="2.0756936276205631E-2"/>
  </r>
  <r>
    <x v="2"/>
    <x v="25"/>
    <x v="0"/>
    <n v="369"/>
    <n v="53867"/>
    <n v="0.6850205134869215"/>
  </r>
  <r>
    <x v="2"/>
    <x v="3"/>
    <x v="0"/>
    <n v="6"/>
    <n v="22586"/>
    <n v="2.656512884087488E-2"/>
  </r>
  <r>
    <x v="2"/>
    <x v="14"/>
    <x v="0"/>
    <n v="67"/>
    <n v="100771"/>
    <n v="6.6487382282601148E-2"/>
  </r>
  <r>
    <x v="2"/>
    <x v="15"/>
    <x v="0"/>
    <n v="2"/>
    <n v="1314"/>
    <n v="0.15220700152207001"/>
  </r>
  <r>
    <x v="2"/>
    <x v="4"/>
    <x v="0"/>
    <n v="138"/>
    <n v="31808"/>
    <n v="0.43385311871227361"/>
  </r>
  <r>
    <x v="2"/>
    <x v="5"/>
    <x v="0"/>
    <n v="2"/>
    <n v="627"/>
    <n v="0.31897926634768742"/>
  </r>
  <r>
    <x v="2"/>
    <x v="16"/>
    <x v="0"/>
    <n v="205"/>
    <n v="22186"/>
    <n v="0.9240061299918868"/>
  </r>
  <r>
    <x v="2"/>
    <x v="26"/>
    <x v="0"/>
    <n v="17"/>
    <n v="1533"/>
    <n v="1.1089367253750815"/>
  </r>
  <r>
    <x v="2"/>
    <x v="27"/>
    <x v="0"/>
    <n v="207"/>
    <n v="59121"/>
    <n v="0.35012939564621709"/>
  </r>
  <r>
    <x v="2"/>
    <x v="23"/>
    <x v="0"/>
    <n v="74"/>
    <n v="31957"/>
    <n v="0.23156116030916543"/>
  </r>
  <r>
    <x v="2"/>
    <x v="21"/>
    <x v="0"/>
    <n v="25"/>
    <n v="5098"/>
    <n v="0.49038838760298159"/>
  </r>
  <r>
    <x v="2"/>
    <x v="6"/>
    <x v="0"/>
    <n v="87"/>
    <n v="8677"/>
    <n v="1.0026506857208712"/>
  </r>
  <r>
    <x v="2"/>
    <x v="24"/>
    <x v="0"/>
    <n v="42"/>
    <n v="33533"/>
    <n v="0.12524975397369756"/>
  </r>
  <r>
    <x v="2"/>
    <x v="28"/>
    <x v="0"/>
    <n v="560"/>
    <n v="19402"/>
    <n v="2.8863003814039789"/>
  </r>
  <r>
    <x v="2"/>
    <x v="29"/>
    <x v="0"/>
    <n v="184"/>
    <n v="17828"/>
    <n v="1.0320843616782589"/>
  </r>
  <r>
    <x v="2"/>
    <x v="17"/>
    <x v="0"/>
    <n v="227"/>
    <n v="90928"/>
    <n v="0.24964807320077423"/>
  </r>
  <r>
    <x v="2"/>
    <x v="30"/>
    <x v="0"/>
    <n v="891"/>
    <n v="75098"/>
    <n v="1.186449705717862"/>
  </r>
  <r>
    <x v="2"/>
    <x v="18"/>
    <x v="0"/>
    <n v="147"/>
    <n v="23193"/>
    <n v="0.63381192601215885"/>
  </r>
  <r>
    <x v="2"/>
    <x v="12"/>
    <x v="0"/>
    <n v="31"/>
    <n v="2559"/>
    <n v="1.211410707307542"/>
  </r>
  <r>
    <x v="2"/>
    <x v="19"/>
    <x v="0"/>
    <n v="71"/>
    <n v="23393"/>
    <n v="0.30350959688795792"/>
  </r>
  <r>
    <x v="2"/>
    <x v="31"/>
    <x v="0"/>
    <n v="515"/>
    <n v="59809"/>
    <n v="0.86107442023775682"/>
  </r>
  <r>
    <x v="2"/>
    <x v="32"/>
    <x v="0"/>
    <n v="660"/>
    <n v="45197"/>
    <n v="1.4602739119853088"/>
  </r>
  <r>
    <x v="2"/>
    <x v="33"/>
    <x v="0"/>
    <n v="92"/>
    <n v="264409"/>
    <n v="3.4794579609619944E-2"/>
  </r>
  <r>
    <x v="2"/>
    <x v="20"/>
    <x v="0"/>
    <n v="37"/>
    <n v="9766"/>
    <n v="0.37886545156665979"/>
  </r>
  <r>
    <x v="2"/>
    <x v="34"/>
    <x v="0"/>
    <n v="12"/>
    <n v="67354"/>
    <n v="1.7816313804673814E-2"/>
  </r>
  <r>
    <x v="3"/>
    <x v="25"/>
    <x v="0"/>
    <n v="811"/>
    <n v="58165"/>
    <n v="1.3943092925298719"/>
  </r>
  <r>
    <x v="3"/>
    <x v="3"/>
    <x v="0"/>
    <n v="22"/>
    <n v="22521"/>
    <n v="9.768660361440433E-2"/>
  </r>
  <r>
    <x v="3"/>
    <x v="14"/>
    <x v="0"/>
    <n v="189"/>
    <n v="70562"/>
    <n v="0.2678495507496953"/>
  </r>
  <r>
    <x v="3"/>
    <x v="15"/>
    <x v="0"/>
    <n v="11"/>
    <n v="1286"/>
    <n v="0.85536547433903576"/>
  </r>
  <r>
    <x v="3"/>
    <x v="4"/>
    <x v="0"/>
    <n v="253"/>
    <n v="30642"/>
    <n v="0.8256641211409177"/>
  </r>
  <r>
    <x v="3"/>
    <x v="5"/>
    <x v="0"/>
    <n v="3"/>
    <n v="704"/>
    <n v="0.42613636363636359"/>
  </r>
  <r>
    <x v="3"/>
    <x v="16"/>
    <x v="0"/>
    <n v="818"/>
    <n v="24955"/>
    <n v="3.2779002203967145"/>
  </r>
  <r>
    <x v="3"/>
    <x v="26"/>
    <x v="0"/>
    <n v="64"/>
    <n v="1694"/>
    <n v="3.778040141676505"/>
  </r>
  <r>
    <x v="3"/>
    <x v="27"/>
    <x v="0"/>
    <n v="358"/>
    <n v="68641"/>
    <n v="0.52155417316181285"/>
  </r>
  <r>
    <x v="3"/>
    <x v="23"/>
    <x v="0"/>
    <n v="134"/>
    <n v="24476"/>
    <n v="0.54747507762706327"/>
  </r>
  <r>
    <x v="3"/>
    <x v="21"/>
    <x v="0"/>
    <n v="18"/>
    <n v="6543"/>
    <n v="0.27510316368638238"/>
  </r>
  <r>
    <x v="3"/>
    <x v="6"/>
    <x v="0"/>
    <n v="203"/>
    <n v="10104"/>
    <n v="2.0091053048297702"/>
  </r>
  <r>
    <x v="3"/>
    <x v="24"/>
    <x v="0"/>
    <n v="108"/>
    <n v="29512"/>
    <n v="0.3659528327460016"/>
  </r>
  <r>
    <x v="3"/>
    <x v="28"/>
    <x v="0"/>
    <n v="3384"/>
    <n v="84001"/>
    <n v="4.0285234699586914"/>
  </r>
  <r>
    <x v="3"/>
    <x v="29"/>
    <x v="0"/>
    <n v="456"/>
    <n v="41455"/>
    <n v="1.0999879387287419"/>
  </r>
  <r>
    <x v="3"/>
    <x v="17"/>
    <x v="0"/>
    <n v="469"/>
    <n v="99094"/>
    <n v="0.47328798918198883"/>
  </r>
  <r>
    <x v="3"/>
    <x v="30"/>
    <x v="0"/>
    <n v="2101"/>
    <n v="146083"/>
    <n v="1.4382234756953238"/>
  </r>
  <r>
    <x v="3"/>
    <x v="18"/>
    <x v="0"/>
    <n v="324"/>
    <n v="38080"/>
    <n v="0.85084033613445376"/>
  </r>
  <r>
    <x v="3"/>
    <x v="12"/>
    <x v="0"/>
    <n v="38"/>
    <n v="3592"/>
    <n v="1.0579064587973273"/>
  </r>
  <r>
    <x v="3"/>
    <x v="19"/>
    <x v="0"/>
    <n v="318"/>
    <n v="27261"/>
    <n v="1.1665015956861451"/>
  </r>
  <r>
    <x v="3"/>
    <x v="31"/>
    <x v="0"/>
    <n v="1378"/>
    <n v="67308"/>
    <n v="2.0473049266060497"/>
  </r>
  <r>
    <x v="3"/>
    <x v="32"/>
    <x v="0"/>
    <n v="2801"/>
    <n v="122808"/>
    <n v="2.280796039345971"/>
  </r>
  <r>
    <x v="3"/>
    <x v="33"/>
    <x v="0"/>
    <n v="303"/>
    <n v="215180"/>
    <n v="0.14081234315456828"/>
  </r>
  <r>
    <x v="3"/>
    <x v="20"/>
    <x v="0"/>
    <n v="76"/>
    <n v="12268"/>
    <n v="0.61949788066514511"/>
  </r>
  <r>
    <x v="3"/>
    <x v="34"/>
    <x v="0"/>
    <n v="36"/>
    <n v="76665"/>
    <n v="4.6957542555272944E-2"/>
  </r>
  <r>
    <x v="4"/>
    <x v="25"/>
    <x v="0"/>
    <n v="666"/>
    <n v="58473"/>
    <n v="1.1389872248730182"/>
  </r>
  <r>
    <x v="4"/>
    <x v="3"/>
    <x v="0"/>
    <n v="26"/>
    <n v="25097"/>
    <n v="0.10359803960632745"/>
  </r>
  <r>
    <x v="4"/>
    <x v="14"/>
    <x v="0"/>
    <n v="191"/>
    <n v="54618"/>
    <n v="0.34970156358709581"/>
  </r>
  <r>
    <x v="4"/>
    <x v="15"/>
    <x v="0"/>
    <n v="19"/>
    <n v="1380"/>
    <n v="1.3768115942028984"/>
  </r>
  <r>
    <x v="4"/>
    <x v="4"/>
    <x v="0"/>
    <n v="238"/>
    <n v="27491"/>
    <n v="0.86573787785093304"/>
  </r>
  <r>
    <x v="4"/>
    <x v="5"/>
    <x v="0"/>
    <n v="2"/>
    <n v="584"/>
    <n v="0.34246575342465752"/>
  </r>
  <r>
    <x v="4"/>
    <x v="16"/>
    <x v="0"/>
    <n v="995"/>
    <n v="26069"/>
    <n v="3.8167938931297711"/>
  </r>
  <r>
    <x v="4"/>
    <x v="26"/>
    <x v="0"/>
    <n v="22"/>
    <n v="2316"/>
    <n v="0.94991364421416236"/>
  </r>
  <r>
    <x v="4"/>
    <x v="27"/>
    <x v="0"/>
    <n v="584"/>
    <n v="54721"/>
    <n v="1.067231958480291"/>
  </r>
  <r>
    <x v="4"/>
    <x v="23"/>
    <x v="0"/>
    <n v="441"/>
    <n v="30342"/>
    <n v="1.4534308878781887"/>
  </r>
  <r>
    <x v="4"/>
    <x v="21"/>
    <x v="0"/>
    <n v="32"/>
    <n v="5430"/>
    <n v="0.58931860036832406"/>
  </r>
  <r>
    <x v="4"/>
    <x v="6"/>
    <x v="0"/>
    <n v="122"/>
    <n v="9978"/>
    <n v="1.2226899178192023"/>
  </r>
  <r>
    <x v="4"/>
    <x v="24"/>
    <x v="0"/>
    <n v="137"/>
    <n v="26589"/>
    <n v="0.51525066756929561"/>
  </r>
  <r>
    <x v="4"/>
    <x v="28"/>
    <x v="0"/>
    <n v="3319"/>
    <n v="79751"/>
    <n v="4.1617033015259999"/>
  </r>
  <r>
    <x v="4"/>
    <x v="29"/>
    <x v="0"/>
    <n v="598"/>
    <n v="52507"/>
    <n v="1.138895766278782"/>
  </r>
  <r>
    <x v="4"/>
    <x v="17"/>
    <x v="0"/>
    <n v="457"/>
    <n v="67859"/>
    <n v="0.67345525280360741"/>
  </r>
  <r>
    <x v="4"/>
    <x v="30"/>
    <x v="0"/>
    <n v="2419"/>
    <n v="119076"/>
    <n v="2.0314756961940272"/>
  </r>
  <r>
    <x v="4"/>
    <x v="18"/>
    <x v="0"/>
    <n v="485"/>
    <n v="33821"/>
    <n v="1.4340202832559652"/>
  </r>
  <r>
    <x v="4"/>
    <x v="12"/>
    <x v="0"/>
    <n v="34"/>
    <n v="3496"/>
    <n v="0.97254004576659037"/>
  </r>
  <r>
    <x v="4"/>
    <x v="19"/>
    <x v="0"/>
    <n v="342"/>
    <n v="27376"/>
    <n v="1.2492694330800702"/>
  </r>
  <r>
    <x v="4"/>
    <x v="31"/>
    <x v="0"/>
    <n v="1451"/>
    <n v="57021"/>
    <n v="2.5446765226846249"/>
  </r>
  <r>
    <x v="4"/>
    <x v="32"/>
    <x v="0"/>
    <n v="2745"/>
    <n v="109440"/>
    <n v="2.5082236842105265"/>
  </r>
  <r>
    <x v="4"/>
    <x v="33"/>
    <x v="0"/>
    <n v="531"/>
    <n v="146734"/>
    <n v="0.36187931903989529"/>
  </r>
  <r>
    <x v="4"/>
    <x v="20"/>
    <x v="0"/>
    <n v="114"/>
    <n v="11192"/>
    <n v="1.0185847033595425"/>
  </r>
  <r>
    <x v="4"/>
    <x v="34"/>
    <x v="0"/>
    <n v="80"/>
    <n v="63613"/>
    <n v="0.12576045776806627"/>
  </r>
  <r>
    <x v="5"/>
    <x v="25"/>
    <x v="0"/>
    <n v="766"/>
    <n v="51764"/>
    <n v="1.4797929062669035"/>
  </r>
  <r>
    <x v="5"/>
    <x v="3"/>
    <x v="0"/>
    <n v="38"/>
    <n v="24438"/>
    <n v="0.15549553973320238"/>
  </r>
  <r>
    <x v="5"/>
    <x v="14"/>
    <x v="0"/>
    <n v="475"/>
    <n v="48021"/>
    <n v="0.9891505799546032"/>
  </r>
  <r>
    <x v="5"/>
    <x v="15"/>
    <x v="0"/>
    <n v="25"/>
    <n v="1162"/>
    <n v="2.1514629948364887"/>
  </r>
  <r>
    <x v="5"/>
    <x v="4"/>
    <x v="0"/>
    <n v="244"/>
    <n v="24790"/>
    <n v="0.98426784993949168"/>
  </r>
  <r>
    <x v="5"/>
    <x v="16"/>
    <x v="0"/>
    <n v="809"/>
    <n v="17347"/>
    <n v="4.6636305989508271"/>
  </r>
  <r>
    <x v="5"/>
    <x v="26"/>
    <x v="0"/>
    <n v="87"/>
    <n v="3081"/>
    <n v="2.8237585199610513"/>
  </r>
  <r>
    <x v="5"/>
    <x v="27"/>
    <x v="0"/>
    <n v="959"/>
    <n v="71820"/>
    <n v="1.3352826510721247"/>
  </r>
  <r>
    <x v="5"/>
    <x v="23"/>
    <x v="0"/>
    <n v="691"/>
    <n v="32590"/>
    <n v="2.1202822951825717"/>
  </r>
  <r>
    <x v="5"/>
    <x v="21"/>
    <x v="0"/>
    <n v="33"/>
    <n v="4975"/>
    <n v="0.66331658291457285"/>
  </r>
  <r>
    <x v="5"/>
    <x v="6"/>
    <x v="0"/>
    <n v="157"/>
    <n v="7354"/>
    <n v="2.1348925754691326"/>
  </r>
  <r>
    <x v="5"/>
    <x v="24"/>
    <x v="0"/>
    <n v="149"/>
    <n v="24528"/>
    <n v="0.60746901500326156"/>
  </r>
  <r>
    <x v="5"/>
    <x v="28"/>
    <x v="0"/>
    <n v="3539"/>
    <n v="80292"/>
    <n v="4.4076620335774424"/>
  </r>
  <r>
    <x v="5"/>
    <x v="29"/>
    <x v="0"/>
    <n v="789"/>
    <n v="48245"/>
    <n v="1.6354026323971396"/>
  </r>
  <r>
    <x v="5"/>
    <x v="17"/>
    <x v="0"/>
    <n v="590"/>
    <n v="65166"/>
    <n v="0.90538010619034459"/>
  </r>
  <r>
    <x v="5"/>
    <x v="30"/>
    <x v="0"/>
    <n v="2166"/>
    <n v="92351"/>
    <n v="2.345399616679841"/>
  </r>
  <r>
    <x v="5"/>
    <x v="18"/>
    <x v="0"/>
    <n v="490"/>
    <n v="28355"/>
    <n v="1.7280902839005468"/>
  </r>
  <r>
    <x v="5"/>
    <x v="12"/>
    <x v="0"/>
    <n v="48"/>
    <n v="3211"/>
    <n v="1.494861413889754"/>
  </r>
  <r>
    <x v="5"/>
    <x v="19"/>
    <x v="0"/>
    <n v="487"/>
    <n v="24819"/>
    <n v="1.9622063741488376"/>
  </r>
  <r>
    <x v="5"/>
    <x v="31"/>
    <x v="0"/>
    <n v="1625"/>
    <n v="48502"/>
    <n v="3.3503773040286995"/>
  </r>
  <r>
    <x v="5"/>
    <x v="32"/>
    <x v="0"/>
    <n v="2880"/>
    <n v="108477"/>
    <n v="2.6549406786692109"/>
  </r>
  <r>
    <x v="5"/>
    <x v="33"/>
    <x v="0"/>
    <n v="730"/>
    <n v="132962"/>
    <n v="0.54902904589281154"/>
  </r>
  <r>
    <x v="5"/>
    <x v="20"/>
    <x v="0"/>
    <n v="169"/>
    <n v="9926"/>
    <n v="1.7025992343340721"/>
  </r>
  <r>
    <x v="5"/>
    <x v="34"/>
    <x v="0"/>
    <n v="84"/>
    <n v="65430"/>
    <n v="0.12838147638697844"/>
  </r>
  <r>
    <x v="6"/>
    <x v="25"/>
    <x v="0"/>
    <n v="993"/>
    <n v="88110"/>
    <n v="1.1270003404834865"/>
  </r>
  <r>
    <x v="6"/>
    <x v="3"/>
    <x v="0"/>
    <n v="28"/>
    <n v="32155"/>
    <n v="8.7078214896594619E-2"/>
  </r>
  <r>
    <x v="6"/>
    <x v="14"/>
    <x v="0"/>
    <n v="470"/>
    <n v="50679"/>
    <n v="0.92740582884429446"/>
  </r>
  <r>
    <x v="6"/>
    <x v="15"/>
    <x v="0"/>
    <n v="18"/>
    <n v="1792"/>
    <n v="1.0044642857142858"/>
  </r>
  <r>
    <x v="6"/>
    <x v="4"/>
    <x v="0"/>
    <n v="301"/>
    <n v="33464"/>
    <n v="0.8994740616782213"/>
  </r>
  <r>
    <x v="6"/>
    <x v="16"/>
    <x v="0"/>
    <n v="995"/>
    <n v="26087"/>
    <n v="3.8141603097328169"/>
  </r>
  <r>
    <x v="6"/>
    <x v="26"/>
    <x v="0"/>
    <n v="163"/>
    <n v="3914"/>
    <n v="4.1645375574859482"/>
  </r>
  <r>
    <x v="6"/>
    <x v="27"/>
    <x v="0"/>
    <n v="1460"/>
    <n v="84700"/>
    <n v="1.7237308146399055"/>
  </r>
  <r>
    <x v="6"/>
    <x v="23"/>
    <x v="0"/>
    <n v="505"/>
    <n v="26891"/>
    <n v="1.8779517310624372"/>
  </r>
  <r>
    <x v="6"/>
    <x v="21"/>
    <x v="0"/>
    <n v="29"/>
    <n v="4651"/>
    <n v="0.62352182326381422"/>
  </r>
  <r>
    <x v="6"/>
    <x v="6"/>
    <x v="0"/>
    <n v="199"/>
    <n v="8601"/>
    <n v="2.3136844552958955"/>
  </r>
  <r>
    <x v="6"/>
    <x v="24"/>
    <x v="0"/>
    <n v="253"/>
    <n v="28877"/>
    <n v="0.87612979187588735"/>
  </r>
  <r>
    <x v="6"/>
    <x v="28"/>
    <x v="0"/>
    <n v="3709"/>
    <n v="76401"/>
    <n v="4.8546484993651919"/>
  </r>
  <r>
    <x v="6"/>
    <x v="29"/>
    <x v="0"/>
    <n v="833"/>
    <n v="42377"/>
    <n v="1.9656889350355145"/>
  </r>
  <r>
    <x v="6"/>
    <x v="7"/>
    <x v="0"/>
    <n v="6"/>
    <n v="18"/>
    <n v="33.333333333333329"/>
  </r>
  <r>
    <x v="6"/>
    <x v="17"/>
    <x v="0"/>
    <n v="545"/>
    <n v="52075"/>
    <n v="1.0465674507921268"/>
  </r>
  <r>
    <x v="6"/>
    <x v="30"/>
    <x v="0"/>
    <n v="3554"/>
    <n v="131332"/>
    <n v="2.7061188438461303"/>
  </r>
  <r>
    <x v="6"/>
    <x v="8"/>
    <x v="0"/>
    <n v="6"/>
    <n v="2098"/>
    <n v="0.2859866539561487"/>
  </r>
  <r>
    <x v="6"/>
    <x v="18"/>
    <x v="0"/>
    <n v="948"/>
    <n v="52708"/>
    <n v="1.7985884495712225"/>
  </r>
  <r>
    <x v="6"/>
    <x v="12"/>
    <x v="0"/>
    <n v="31"/>
    <n v="2839"/>
    <n v="1.0919337794998238"/>
  </r>
  <r>
    <x v="6"/>
    <x v="19"/>
    <x v="0"/>
    <n v="416"/>
    <n v="29940"/>
    <n v="1.3894455577822311"/>
  </r>
  <r>
    <x v="6"/>
    <x v="31"/>
    <x v="0"/>
    <n v="1602"/>
    <n v="65626"/>
    <n v="2.4411056593423339"/>
  </r>
  <r>
    <x v="6"/>
    <x v="32"/>
    <x v="0"/>
    <n v="2530"/>
    <n v="85674"/>
    <n v="2.9530546023297615"/>
  </r>
  <r>
    <x v="6"/>
    <x v="33"/>
    <x v="0"/>
    <n v="1022"/>
    <n v="129924"/>
    <n v="0.78661371263200019"/>
  </r>
  <r>
    <x v="6"/>
    <x v="20"/>
    <x v="0"/>
    <n v="129"/>
    <n v="12826"/>
    <n v="1.0057695306408856"/>
  </r>
  <r>
    <x v="6"/>
    <x v="34"/>
    <x v="0"/>
    <n v="67"/>
    <n v="53475"/>
    <n v="0.12529219261337074"/>
  </r>
  <r>
    <x v="7"/>
    <x v="25"/>
    <x v="0"/>
    <n v="1114"/>
    <n v="64835"/>
    <n v="1.7182077581553175"/>
  </r>
  <r>
    <x v="7"/>
    <x v="3"/>
    <x v="0"/>
    <n v="120"/>
    <n v="29586"/>
    <n v="0.40559724193875479"/>
  </r>
  <r>
    <x v="7"/>
    <x v="14"/>
    <x v="0"/>
    <n v="604"/>
    <n v="107209"/>
    <n v="0.56338553666203406"/>
  </r>
  <r>
    <x v="7"/>
    <x v="15"/>
    <x v="0"/>
    <n v="79"/>
    <n v="2083"/>
    <n v="3.7926068170907343"/>
  </r>
  <r>
    <x v="7"/>
    <x v="4"/>
    <x v="0"/>
    <n v="509"/>
    <n v="63099"/>
    <n v="0.80666888540230441"/>
  </r>
  <r>
    <x v="7"/>
    <x v="16"/>
    <x v="0"/>
    <n v="1269"/>
    <n v="37710"/>
    <n v="3.3651551312649164"/>
  </r>
  <r>
    <x v="7"/>
    <x v="26"/>
    <x v="0"/>
    <n v="178"/>
    <n v="4104"/>
    <n v="4.337231968810916"/>
  </r>
  <r>
    <x v="7"/>
    <x v="27"/>
    <x v="0"/>
    <n v="1569"/>
    <n v="110759"/>
    <n v="1.4165891710831626"/>
  </r>
  <r>
    <x v="7"/>
    <x v="23"/>
    <x v="0"/>
    <n v="871"/>
    <n v="43957"/>
    <n v="1.981481902768615"/>
  </r>
  <r>
    <x v="7"/>
    <x v="21"/>
    <x v="0"/>
    <n v="61"/>
    <n v="7398"/>
    <n v="0.82454717491213836"/>
  </r>
  <r>
    <x v="7"/>
    <x v="6"/>
    <x v="0"/>
    <n v="64"/>
    <n v="8083"/>
    <n v="0.79178522825683539"/>
  </r>
  <r>
    <x v="7"/>
    <x v="24"/>
    <x v="0"/>
    <n v="370"/>
    <n v="51355"/>
    <n v="0.72047512413591663"/>
  </r>
  <r>
    <x v="7"/>
    <x v="28"/>
    <x v="0"/>
    <n v="3430"/>
    <n v="74444"/>
    <n v="4.6074901939713069"/>
  </r>
  <r>
    <x v="7"/>
    <x v="29"/>
    <x v="0"/>
    <n v="948"/>
    <n v="43718"/>
    <n v="2.1684432041721946"/>
  </r>
  <r>
    <x v="7"/>
    <x v="17"/>
    <x v="0"/>
    <n v="940"/>
    <n v="99568"/>
    <n v="0.94407841876908238"/>
  </r>
  <r>
    <x v="7"/>
    <x v="30"/>
    <x v="0"/>
    <n v="3684"/>
    <n v="168326"/>
    <n v="2.1886101968798641"/>
  </r>
  <r>
    <x v="7"/>
    <x v="8"/>
    <x v="0"/>
    <n v="3"/>
    <n v="2490"/>
    <n v="0.12048192771084339"/>
  </r>
  <r>
    <x v="7"/>
    <x v="18"/>
    <x v="0"/>
    <n v="843"/>
    <n v="41128"/>
    <n v="2.049698502236919"/>
  </r>
  <r>
    <x v="7"/>
    <x v="12"/>
    <x v="0"/>
    <n v="47"/>
    <n v="2889"/>
    <n v="1.6268605053651783"/>
  </r>
  <r>
    <x v="7"/>
    <x v="19"/>
    <x v="0"/>
    <n v="803"/>
    <n v="46549"/>
    <n v="1.7250639111473933"/>
  </r>
  <r>
    <x v="7"/>
    <x v="31"/>
    <x v="0"/>
    <n v="2265"/>
    <n v="141368"/>
    <n v="1.6022013468394543"/>
  </r>
  <r>
    <x v="7"/>
    <x v="32"/>
    <x v="0"/>
    <n v="2844"/>
    <n v="111203"/>
    <n v="2.5574849599381313"/>
  </r>
  <r>
    <x v="7"/>
    <x v="33"/>
    <x v="0"/>
    <n v="1347"/>
    <n v="225370"/>
    <n v="0.59768380884767269"/>
  </r>
  <r>
    <x v="7"/>
    <x v="20"/>
    <x v="0"/>
    <n v="262"/>
    <n v="20977"/>
    <n v="1.2489869857462936"/>
  </r>
  <r>
    <x v="7"/>
    <x v="34"/>
    <x v="0"/>
    <n v="309"/>
    <n v="79819"/>
    <n v="0.38712587228604717"/>
  </r>
  <r>
    <x v="8"/>
    <x v="25"/>
    <x v="0"/>
    <n v="985"/>
    <n v="42446"/>
    <n v="2.320595580266692"/>
  </r>
  <r>
    <x v="8"/>
    <x v="3"/>
    <x v="0"/>
    <n v="93"/>
    <n v="28392"/>
    <n v="0.32755705832628906"/>
  </r>
  <r>
    <x v="8"/>
    <x v="14"/>
    <x v="0"/>
    <n v="467"/>
    <n v="63454"/>
    <n v="0.7359662117439405"/>
  </r>
  <r>
    <x v="8"/>
    <x v="15"/>
    <x v="0"/>
    <n v="30"/>
    <n v="1252"/>
    <n v="2.3961661341853033"/>
  </r>
  <r>
    <x v="8"/>
    <x v="4"/>
    <x v="0"/>
    <n v="500"/>
    <n v="24772"/>
    <n v="2.018407879864363"/>
  </r>
  <r>
    <x v="8"/>
    <x v="5"/>
    <x v="0"/>
    <n v="4"/>
    <n v="1100"/>
    <n v="0.36363636363636365"/>
  </r>
  <r>
    <x v="8"/>
    <x v="16"/>
    <x v="0"/>
    <n v="1258"/>
    <n v="18687"/>
    <n v="6.7319526943864716"/>
  </r>
  <r>
    <x v="8"/>
    <x v="26"/>
    <x v="0"/>
    <n v="153"/>
    <n v="3468"/>
    <n v="4.4117647058823533"/>
  </r>
  <r>
    <x v="8"/>
    <x v="27"/>
    <x v="0"/>
    <n v="2111"/>
    <n v="92992"/>
    <n v="2.2700877494838267"/>
  </r>
  <r>
    <x v="8"/>
    <x v="23"/>
    <x v="0"/>
    <n v="670"/>
    <n v="40694"/>
    <n v="1.6464343637882735"/>
  </r>
  <r>
    <x v="8"/>
    <x v="21"/>
    <x v="0"/>
    <n v="73"/>
    <n v="6044"/>
    <n v="1.2078093977498345"/>
  </r>
  <r>
    <x v="8"/>
    <x v="6"/>
    <x v="0"/>
    <n v="110"/>
    <n v="4076"/>
    <n v="2.6987242394504416"/>
  </r>
  <r>
    <x v="8"/>
    <x v="24"/>
    <x v="0"/>
    <n v="293"/>
    <n v="26077"/>
    <n v="1.1235955056179776"/>
  </r>
  <r>
    <x v="8"/>
    <x v="28"/>
    <x v="0"/>
    <n v="4381"/>
    <n v="83147"/>
    <n v="5.2689814425054422"/>
  </r>
  <r>
    <x v="8"/>
    <x v="29"/>
    <x v="0"/>
    <n v="1107"/>
    <n v="43996"/>
    <n v="2.5161378307118829"/>
  </r>
  <r>
    <x v="8"/>
    <x v="17"/>
    <x v="0"/>
    <n v="901"/>
    <n v="110877"/>
    <n v="0.8126121738503026"/>
  </r>
  <r>
    <x v="8"/>
    <x v="30"/>
    <x v="0"/>
    <n v="4775"/>
    <n v="134502"/>
    <n v="3.5501330835229217"/>
  </r>
  <r>
    <x v="8"/>
    <x v="8"/>
    <x v="0"/>
    <n v="4"/>
    <n v="3649"/>
    <n v="0.10961907371882709"/>
  </r>
  <r>
    <x v="8"/>
    <x v="18"/>
    <x v="0"/>
    <n v="939"/>
    <n v="26693"/>
    <n v="3.517776196006444"/>
  </r>
  <r>
    <x v="8"/>
    <x v="12"/>
    <x v="0"/>
    <n v="81"/>
    <n v="2589"/>
    <n v="3.1286210892236386"/>
  </r>
  <r>
    <x v="8"/>
    <x v="19"/>
    <x v="0"/>
    <n v="450"/>
    <n v="35287"/>
    <n v="1.2752571768640009"/>
  </r>
  <r>
    <x v="8"/>
    <x v="31"/>
    <x v="0"/>
    <n v="2119"/>
    <n v="61061"/>
    <n v="3.4703001916116674"/>
  </r>
  <r>
    <x v="8"/>
    <x v="32"/>
    <x v="0"/>
    <n v="3236"/>
    <n v="83485"/>
    <n v="3.876145415344074"/>
  </r>
  <r>
    <x v="8"/>
    <x v="33"/>
    <x v="0"/>
    <n v="1371"/>
    <n v="268713"/>
    <n v="0.51020977771823472"/>
  </r>
  <r>
    <x v="8"/>
    <x v="20"/>
    <x v="0"/>
    <n v="229"/>
    <n v="12632"/>
    <n v="1.8128562381253959"/>
  </r>
  <r>
    <x v="8"/>
    <x v="34"/>
    <x v="0"/>
    <n v="285"/>
    <n v="73989"/>
    <n v="0.38519239346389328"/>
  </r>
  <r>
    <x v="9"/>
    <x v="25"/>
    <x v="0"/>
    <n v="1671"/>
    <n v="59712"/>
    <n v="2.7984324758842445"/>
  </r>
  <r>
    <x v="9"/>
    <x v="3"/>
    <x v="0"/>
    <n v="92"/>
    <n v="26097"/>
    <n v="0.35253094225389892"/>
  </r>
  <r>
    <x v="9"/>
    <x v="14"/>
    <x v="0"/>
    <n v="409"/>
    <n v="51380"/>
    <n v="0.79602958349552355"/>
  </r>
  <r>
    <x v="9"/>
    <x v="15"/>
    <x v="0"/>
    <n v="19"/>
    <n v="1291"/>
    <n v="1.471727343144849"/>
  </r>
  <r>
    <x v="9"/>
    <x v="4"/>
    <x v="0"/>
    <n v="595"/>
    <n v="31989"/>
    <n v="1.8600143799431055"/>
  </r>
  <r>
    <x v="9"/>
    <x v="5"/>
    <x v="0"/>
    <n v="6"/>
    <n v="758"/>
    <n v="0.79155672823219003"/>
  </r>
  <r>
    <x v="9"/>
    <x v="16"/>
    <x v="0"/>
    <n v="1762"/>
    <n v="24615"/>
    <n v="7.1582368474507412"/>
  </r>
  <r>
    <x v="9"/>
    <x v="26"/>
    <x v="0"/>
    <n v="194"/>
    <n v="3015"/>
    <n v="6.4344941956882256"/>
  </r>
  <r>
    <x v="9"/>
    <x v="27"/>
    <x v="0"/>
    <n v="2191"/>
    <n v="58107"/>
    <n v="3.7706300445729433"/>
  </r>
  <r>
    <x v="9"/>
    <x v="23"/>
    <x v="0"/>
    <n v="597"/>
    <n v="28339"/>
    <n v="2.1066374960302059"/>
  </r>
  <r>
    <x v="9"/>
    <x v="21"/>
    <x v="0"/>
    <n v="22"/>
    <n v="3490"/>
    <n v="0.63037249283667618"/>
  </r>
  <r>
    <x v="9"/>
    <x v="6"/>
    <x v="0"/>
    <n v="76"/>
    <n v="3561"/>
    <n v="2.134231957315361"/>
  </r>
  <r>
    <x v="9"/>
    <x v="24"/>
    <x v="0"/>
    <n v="240"/>
    <n v="24613"/>
    <n v="0.97509446227603302"/>
  </r>
  <r>
    <x v="9"/>
    <x v="28"/>
    <x v="0"/>
    <n v="4386"/>
    <n v="74134"/>
    <n v="5.9163137022149082"/>
  </r>
  <r>
    <x v="9"/>
    <x v="29"/>
    <x v="0"/>
    <n v="1399"/>
    <n v="45699"/>
    <n v="3.0613361342698964"/>
  </r>
  <r>
    <x v="9"/>
    <x v="7"/>
    <x v="0"/>
    <n v="6"/>
    <n v="20"/>
    <n v="30"/>
  </r>
  <r>
    <x v="9"/>
    <x v="17"/>
    <x v="0"/>
    <n v="862"/>
    <n v="75043"/>
    <n v="1.1486747598043789"/>
  </r>
  <r>
    <x v="9"/>
    <x v="30"/>
    <x v="0"/>
    <n v="5138"/>
    <n v="136937"/>
    <n v="3.7520903773268"/>
  </r>
  <r>
    <x v="9"/>
    <x v="8"/>
    <x v="0"/>
    <n v="5"/>
    <n v="3660"/>
    <n v="0.13661202185792351"/>
  </r>
  <r>
    <x v="9"/>
    <x v="18"/>
    <x v="0"/>
    <n v="1333"/>
    <n v="45749"/>
    <n v="2.9137248901615336"/>
  </r>
  <r>
    <x v="9"/>
    <x v="12"/>
    <x v="0"/>
    <n v="94"/>
    <n v="4044"/>
    <n v="2.324431256181998"/>
  </r>
  <r>
    <x v="9"/>
    <x v="19"/>
    <x v="0"/>
    <n v="552"/>
    <n v="28295"/>
    <n v="1.9508747128467927"/>
  </r>
  <r>
    <x v="9"/>
    <x v="31"/>
    <x v="0"/>
    <n v="2359"/>
    <n v="50153"/>
    <n v="4.7036069626941561"/>
  </r>
  <r>
    <x v="9"/>
    <x v="32"/>
    <x v="0"/>
    <n v="4233"/>
    <n v="124399"/>
    <n v="3.4027604723510638"/>
  </r>
  <r>
    <x v="9"/>
    <x v="13"/>
    <x v="0"/>
    <n v="5"/>
    <n v="3043"/>
    <n v="0.16431153466973381"/>
  </r>
  <r>
    <x v="9"/>
    <x v="33"/>
    <x v="0"/>
    <n v="1322"/>
    <n v="168934"/>
    <n v="0.78255413356695513"/>
  </r>
  <r>
    <x v="9"/>
    <x v="20"/>
    <x v="0"/>
    <n v="184"/>
    <n v="10413"/>
    <n v="1.767021991741093"/>
  </r>
  <r>
    <x v="9"/>
    <x v="34"/>
    <x v="0"/>
    <n v="370"/>
    <n v="61071"/>
    <n v="0.60585220481079394"/>
  </r>
  <r>
    <x v="10"/>
    <x v="25"/>
    <x v="0"/>
    <n v="2284"/>
    <n v="52013"/>
    <n v="4.391209889835233"/>
  </r>
  <r>
    <x v="10"/>
    <x v="3"/>
    <x v="0"/>
    <n v="108"/>
    <n v="25414"/>
    <n v="0.42496261902888172"/>
  </r>
  <r>
    <x v="10"/>
    <x v="14"/>
    <x v="0"/>
    <n v="495"/>
    <n v="59758"/>
    <n v="0.82834097526690997"/>
  </r>
  <r>
    <x v="10"/>
    <x v="15"/>
    <x v="0"/>
    <n v="22"/>
    <n v="1184"/>
    <n v="1.8581081081081081"/>
  </r>
  <r>
    <x v="10"/>
    <x v="4"/>
    <x v="0"/>
    <n v="635"/>
    <n v="28508"/>
    <n v="2.2274449277395818"/>
  </r>
  <r>
    <x v="10"/>
    <x v="5"/>
    <x v="0"/>
    <n v="4"/>
    <n v="817"/>
    <n v="0.48959608323133408"/>
  </r>
  <r>
    <x v="10"/>
    <x v="16"/>
    <x v="0"/>
    <n v="2384"/>
    <n v="25413"/>
    <n v="9.3810254594105391"/>
  </r>
  <r>
    <x v="10"/>
    <x v="26"/>
    <x v="0"/>
    <n v="267"/>
    <n v="3248"/>
    <n v="8.2204433497536957"/>
  </r>
  <r>
    <x v="10"/>
    <x v="27"/>
    <x v="0"/>
    <n v="2613"/>
    <n v="68658"/>
    <n v="3.8058201520580268"/>
  </r>
  <r>
    <x v="10"/>
    <x v="23"/>
    <x v="0"/>
    <n v="677"/>
    <n v="25667"/>
    <n v="2.6376280827521721"/>
  </r>
  <r>
    <x v="10"/>
    <x v="21"/>
    <x v="0"/>
    <n v="57"/>
    <n v="4041"/>
    <n v="1.4105419450631032"/>
  </r>
  <r>
    <x v="10"/>
    <x v="6"/>
    <x v="0"/>
    <n v="101"/>
    <n v="4836"/>
    <n v="2.0885028949545079"/>
  </r>
  <r>
    <x v="10"/>
    <x v="24"/>
    <x v="0"/>
    <n v="338"/>
    <n v="27174"/>
    <n v="1.2438360197247369"/>
  </r>
  <r>
    <x v="10"/>
    <x v="28"/>
    <x v="0"/>
    <n v="5593"/>
    <n v="75612"/>
    <n v="7.3969740252869913"/>
  </r>
  <r>
    <x v="10"/>
    <x v="29"/>
    <x v="0"/>
    <n v="1737"/>
    <n v="41273"/>
    <n v="4.2085624984856924"/>
  </r>
  <r>
    <x v="10"/>
    <x v="17"/>
    <x v="0"/>
    <n v="974"/>
    <n v="69322"/>
    <n v="1.4050373618764604"/>
  </r>
  <r>
    <x v="10"/>
    <x v="30"/>
    <x v="0"/>
    <n v="6871"/>
    <n v="116043"/>
    <n v="5.9210809786027596"/>
  </r>
  <r>
    <x v="10"/>
    <x v="8"/>
    <x v="0"/>
    <n v="3"/>
    <n v="4773"/>
    <n v="6.2853551225644247E-2"/>
  </r>
  <r>
    <x v="10"/>
    <x v="18"/>
    <x v="0"/>
    <n v="1266"/>
    <n v="41856"/>
    <n v="3.0246559633027523"/>
  </r>
  <r>
    <x v="10"/>
    <x v="12"/>
    <x v="0"/>
    <n v="117"/>
    <n v="3410"/>
    <n v="3.4310850439882699"/>
  </r>
  <r>
    <x v="10"/>
    <x v="19"/>
    <x v="0"/>
    <n v="296"/>
    <n v="24506"/>
    <n v="1.2078674610299518"/>
  </r>
  <r>
    <x v="10"/>
    <x v="31"/>
    <x v="0"/>
    <n v="2563"/>
    <n v="56168"/>
    <n v="4.5630964250106825"/>
  </r>
  <r>
    <x v="10"/>
    <x v="32"/>
    <x v="0"/>
    <n v="4506"/>
    <n v="108851"/>
    <n v="4.1396036784227981"/>
  </r>
  <r>
    <x v="10"/>
    <x v="13"/>
    <x v="0"/>
    <n v="3"/>
    <n v="2705"/>
    <n v="0.11090573012939001"/>
  </r>
  <r>
    <x v="10"/>
    <x v="33"/>
    <x v="0"/>
    <n v="1202"/>
    <n v="163699"/>
    <n v="0.73427449159738301"/>
  </r>
  <r>
    <x v="10"/>
    <x v="20"/>
    <x v="0"/>
    <n v="223"/>
    <n v="9283"/>
    <n v="2.4022406549606807"/>
  </r>
  <r>
    <x v="10"/>
    <x v="34"/>
    <x v="0"/>
    <n v="383"/>
    <n v="56937"/>
    <n v="0.67267330558336413"/>
  </r>
  <r>
    <x v="11"/>
    <x v="25"/>
    <x v="0"/>
    <n v="3169"/>
    <n v="51588"/>
    <n v="6.1429014499496004"/>
  </r>
  <r>
    <x v="11"/>
    <x v="3"/>
    <x v="0"/>
    <n v="179"/>
    <n v="29698"/>
    <n v="0.602734190854603"/>
  </r>
  <r>
    <x v="11"/>
    <x v="14"/>
    <x v="0"/>
    <n v="1328"/>
    <n v="85165"/>
    <n v="1.5593260142077146"/>
  </r>
  <r>
    <x v="11"/>
    <x v="15"/>
    <x v="0"/>
    <n v="55"/>
    <n v="1883"/>
    <n v="2.9208709506107278"/>
  </r>
  <r>
    <x v="11"/>
    <x v="4"/>
    <x v="0"/>
    <n v="959"/>
    <n v="31244"/>
    <n v="3.0693893227499678"/>
  </r>
  <r>
    <x v="11"/>
    <x v="5"/>
    <x v="0"/>
    <n v="5"/>
    <n v="757"/>
    <n v="0.66050198150594452"/>
  </r>
  <r>
    <x v="11"/>
    <x v="16"/>
    <x v="0"/>
    <n v="3491"/>
    <n v="28871"/>
    <n v="12.091718333275606"/>
  </r>
  <r>
    <x v="11"/>
    <x v="26"/>
    <x v="0"/>
    <n v="235"/>
    <n v="4381"/>
    <n v="5.364072129650765"/>
  </r>
  <r>
    <x v="11"/>
    <x v="27"/>
    <x v="0"/>
    <n v="4507"/>
    <n v="79333"/>
    <n v="5.6811163072113748"/>
  </r>
  <r>
    <x v="11"/>
    <x v="23"/>
    <x v="0"/>
    <n v="1025"/>
    <n v="30295"/>
    <n v="3.3833966000990263"/>
  </r>
  <r>
    <x v="11"/>
    <x v="21"/>
    <x v="0"/>
    <n v="61"/>
    <n v="3565"/>
    <n v="1.7110799438990183"/>
  </r>
  <r>
    <x v="11"/>
    <x v="6"/>
    <x v="0"/>
    <n v="227"/>
    <n v="5680"/>
    <n v="3.996478873239437"/>
  </r>
  <r>
    <x v="11"/>
    <x v="24"/>
    <x v="0"/>
    <n v="607"/>
    <n v="38435"/>
    <n v="1.5792897098998311"/>
  </r>
  <r>
    <x v="11"/>
    <x v="28"/>
    <x v="0"/>
    <n v="7288"/>
    <n v="91537"/>
    <n v="7.9618077935698137"/>
  </r>
  <r>
    <x v="11"/>
    <x v="29"/>
    <x v="0"/>
    <n v="2880"/>
    <n v="50610"/>
    <n v="5.6905749851807945"/>
  </r>
  <r>
    <x v="11"/>
    <x v="17"/>
    <x v="0"/>
    <n v="1580"/>
    <n v="76256"/>
    <n v="2.0719681074276122"/>
  </r>
  <r>
    <x v="11"/>
    <x v="30"/>
    <x v="0"/>
    <n v="9687"/>
    <n v="130070"/>
    <n v="7.447528254017068"/>
  </r>
  <r>
    <x v="11"/>
    <x v="8"/>
    <x v="0"/>
    <n v="2"/>
    <n v="3508"/>
    <n v="5.7012542759407071E-2"/>
  </r>
  <r>
    <x v="11"/>
    <x v="18"/>
    <x v="0"/>
    <n v="2363"/>
    <n v="47801"/>
    <n v="4.9434112257065754"/>
  </r>
  <r>
    <x v="11"/>
    <x v="12"/>
    <x v="0"/>
    <n v="181"/>
    <n v="3913"/>
    <n v="4.6256069511883462"/>
  </r>
  <r>
    <x v="11"/>
    <x v="19"/>
    <x v="0"/>
    <n v="716"/>
    <n v="31497"/>
    <n v="2.2732323713369529"/>
  </r>
  <r>
    <x v="11"/>
    <x v="31"/>
    <x v="0"/>
    <n v="3080"/>
    <n v="60106"/>
    <n v="5.1242804378930558"/>
  </r>
  <r>
    <x v="11"/>
    <x v="32"/>
    <x v="0"/>
    <n v="7708"/>
    <n v="124272"/>
    <n v="6.2025234968456289"/>
  </r>
  <r>
    <x v="11"/>
    <x v="13"/>
    <x v="0"/>
    <n v="18"/>
    <n v="3504"/>
    <n v="0.51369863013698625"/>
  </r>
  <r>
    <x v="11"/>
    <x v="33"/>
    <x v="0"/>
    <n v="1986"/>
    <n v="180927"/>
    <n v="1.0976802798918901"/>
  </r>
  <r>
    <x v="11"/>
    <x v="20"/>
    <x v="0"/>
    <n v="435"/>
    <n v="11692"/>
    <n v="3.7204926445432775"/>
  </r>
  <r>
    <x v="11"/>
    <x v="34"/>
    <x v="0"/>
    <n v="626"/>
    <n v="73783"/>
    <n v="0.8484339210929347"/>
  </r>
  <r>
    <x v="12"/>
    <x v="25"/>
    <x v="0"/>
    <n v="2745"/>
    <n v="56529"/>
    <n v="4.8559146632701795"/>
  </r>
  <r>
    <x v="12"/>
    <x v="3"/>
    <x v="0"/>
    <n v="168"/>
    <n v="26813"/>
    <n v="0.62656174243836937"/>
  </r>
  <r>
    <x v="12"/>
    <x v="14"/>
    <x v="0"/>
    <n v="475"/>
    <n v="82418"/>
    <n v="0.5763304132592395"/>
  </r>
  <r>
    <x v="12"/>
    <x v="15"/>
    <x v="0"/>
    <n v="63"/>
    <n v="1881"/>
    <n v="3.3492822966507179"/>
  </r>
  <r>
    <x v="12"/>
    <x v="4"/>
    <x v="0"/>
    <n v="1397"/>
    <n v="30843"/>
    <n v="4.5293907855915441"/>
  </r>
  <r>
    <x v="12"/>
    <x v="5"/>
    <x v="0"/>
    <n v="4"/>
    <n v="804"/>
    <n v="0.49751243781094528"/>
  </r>
  <r>
    <x v="12"/>
    <x v="16"/>
    <x v="0"/>
    <n v="2832"/>
    <n v="32226"/>
    <n v="8.7879352075963499"/>
  </r>
  <r>
    <x v="12"/>
    <x v="26"/>
    <x v="0"/>
    <n v="377"/>
    <n v="3817"/>
    <n v="9.8768666492009434"/>
  </r>
  <r>
    <x v="12"/>
    <x v="27"/>
    <x v="0"/>
    <n v="6695"/>
    <n v="88648"/>
    <n v="7.5523418464037544"/>
  </r>
  <r>
    <x v="12"/>
    <x v="23"/>
    <x v="0"/>
    <n v="1215"/>
    <n v="30558"/>
    <n v="3.9760455527194192"/>
  </r>
  <r>
    <x v="12"/>
    <x v="21"/>
    <x v="0"/>
    <n v="97"/>
    <n v="4637"/>
    <n v="2.0918697433685574"/>
  </r>
  <r>
    <x v="12"/>
    <x v="6"/>
    <x v="0"/>
    <n v="125"/>
    <n v="8306"/>
    <n v="1.5049361907055141"/>
  </r>
  <r>
    <x v="12"/>
    <x v="24"/>
    <x v="0"/>
    <n v="450"/>
    <n v="35590"/>
    <n v="1.264400112391121"/>
  </r>
  <r>
    <x v="12"/>
    <x v="28"/>
    <x v="0"/>
    <n v="8814"/>
    <n v="100400"/>
    <n v="8.7788844621513942"/>
  </r>
  <r>
    <x v="12"/>
    <x v="29"/>
    <x v="0"/>
    <n v="2908"/>
    <n v="41859"/>
    <n v="6.9471320385102366"/>
  </r>
  <r>
    <x v="12"/>
    <x v="17"/>
    <x v="0"/>
    <n v="1337"/>
    <n v="75144"/>
    <n v="1.7792505056957306"/>
  </r>
  <r>
    <x v="12"/>
    <x v="30"/>
    <x v="0"/>
    <n v="7375"/>
    <n v="135969"/>
    <n v="5.4240304775353207"/>
  </r>
  <r>
    <x v="12"/>
    <x v="9"/>
    <x v="0"/>
    <n v="5"/>
    <n v="1472"/>
    <n v="0.33967391304347827"/>
  </r>
  <r>
    <x v="12"/>
    <x v="11"/>
    <x v="0"/>
    <n v="2"/>
    <n v="444"/>
    <n v="0.45045045045045046"/>
  </r>
  <r>
    <x v="12"/>
    <x v="18"/>
    <x v="0"/>
    <n v="2261"/>
    <n v="44330"/>
    <n v="5.1003834874802614"/>
  </r>
  <r>
    <x v="12"/>
    <x v="12"/>
    <x v="0"/>
    <n v="82"/>
    <n v="3044"/>
    <n v="2.6938239159001314"/>
  </r>
  <r>
    <x v="12"/>
    <x v="19"/>
    <x v="0"/>
    <n v="817"/>
    <n v="29934"/>
    <n v="2.7293378766619898"/>
  </r>
  <r>
    <x v="12"/>
    <x v="31"/>
    <x v="0"/>
    <n v="3771"/>
    <n v="70039"/>
    <n v="5.3841431202615686"/>
  </r>
  <r>
    <x v="12"/>
    <x v="32"/>
    <x v="0"/>
    <n v="5425"/>
    <n v="106643"/>
    <n v="5.0870661928115295"/>
  </r>
  <r>
    <x v="12"/>
    <x v="13"/>
    <x v="0"/>
    <n v="20"/>
    <n v="2797"/>
    <n v="0.71505184125849119"/>
  </r>
  <r>
    <x v="12"/>
    <x v="33"/>
    <x v="0"/>
    <n v="2397"/>
    <n v="225079"/>
    <n v="1.0649594142501078"/>
  </r>
  <r>
    <x v="12"/>
    <x v="20"/>
    <x v="0"/>
    <n v="602"/>
    <n v="12989"/>
    <n v="4.6346908922934791"/>
  </r>
  <r>
    <x v="12"/>
    <x v="34"/>
    <x v="0"/>
    <n v="815"/>
    <n v="68909"/>
    <n v="1.1827192384158818"/>
  </r>
  <r>
    <x v="13"/>
    <x v="25"/>
    <x v="0"/>
    <n v="1615"/>
    <n v="48041"/>
    <n v="3.3617118711100935"/>
  </r>
  <r>
    <x v="13"/>
    <x v="3"/>
    <x v="0"/>
    <n v="112"/>
    <n v="28739"/>
    <n v="0.38971432548105361"/>
  </r>
  <r>
    <x v="13"/>
    <x v="14"/>
    <x v="0"/>
    <n v="458"/>
    <n v="113034"/>
    <n v="0.40518781959410449"/>
  </r>
  <r>
    <x v="13"/>
    <x v="15"/>
    <x v="0"/>
    <n v="44"/>
    <n v="1797"/>
    <n v="2.4485253199777408"/>
  </r>
  <r>
    <x v="13"/>
    <x v="4"/>
    <x v="0"/>
    <n v="834"/>
    <n v="28821"/>
    <n v="2.8937233267409179"/>
  </r>
  <r>
    <x v="13"/>
    <x v="5"/>
    <x v="0"/>
    <n v="6"/>
    <n v="790"/>
    <n v="0.75949367088607589"/>
  </r>
  <r>
    <x v="13"/>
    <x v="16"/>
    <x v="0"/>
    <n v="1760"/>
    <n v="28897"/>
    <n v="6.0905976398934145"/>
  </r>
  <r>
    <x v="13"/>
    <x v="26"/>
    <x v="0"/>
    <n v="453"/>
    <n v="3338"/>
    <n v="13.571000599161174"/>
  </r>
  <r>
    <x v="13"/>
    <x v="27"/>
    <x v="0"/>
    <n v="4408"/>
    <n v="68621"/>
    <n v="6.4236895411025783"/>
  </r>
  <r>
    <x v="13"/>
    <x v="23"/>
    <x v="0"/>
    <n v="1178"/>
    <n v="32009"/>
    <n v="3.680214939548252"/>
  </r>
  <r>
    <x v="13"/>
    <x v="21"/>
    <x v="0"/>
    <n v="73"/>
    <n v="5131"/>
    <n v="1.4227246150847788"/>
  </r>
  <r>
    <x v="13"/>
    <x v="6"/>
    <x v="0"/>
    <n v="124"/>
    <n v="9505"/>
    <n v="1.304576538663861"/>
  </r>
  <r>
    <x v="13"/>
    <x v="24"/>
    <x v="0"/>
    <n v="431"/>
    <n v="39317"/>
    <n v="1.0962179210010936"/>
  </r>
  <r>
    <x v="13"/>
    <x v="28"/>
    <x v="0"/>
    <n v="5947"/>
    <n v="84301"/>
    <n v="7.0544833394621653"/>
  </r>
  <r>
    <x v="13"/>
    <x v="29"/>
    <x v="0"/>
    <n v="2373"/>
    <n v="40514"/>
    <n v="5.8572345362097051"/>
  </r>
  <r>
    <x v="13"/>
    <x v="17"/>
    <x v="0"/>
    <n v="1310"/>
    <n v="94602"/>
    <n v="1.384748736813175"/>
  </r>
  <r>
    <x v="13"/>
    <x v="30"/>
    <x v="0"/>
    <n v="8914"/>
    <n v="123203"/>
    <n v="7.2352134282444425"/>
  </r>
  <r>
    <x v="13"/>
    <x v="8"/>
    <x v="0"/>
    <n v="2"/>
    <n v="2443"/>
    <n v="8.1866557511256655E-2"/>
  </r>
  <r>
    <x v="13"/>
    <x v="18"/>
    <x v="0"/>
    <n v="1714"/>
    <n v="38324"/>
    <n v="4.4723932783634277"/>
  </r>
  <r>
    <x v="13"/>
    <x v="12"/>
    <x v="0"/>
    <n v="65"/>
    <n v="3122"/>
    <n v="2.0819987187700195"/>
  </r>
  <r>
    <x v="13"/>
    <x v="19"/>
    <x v="0"/>
    <n v="493"/>
    <n v="30377"/>
    <n v="1.6229384073476645"/>
  </r>
  <r>
    <x v="13"/>
    <x v="31"/>
    <x v="0"/>
    <n v="3701"/>
    <n v="73803"/>
    <n v="5.0147012994051732"/>
  </r>
  <r>
    <x v="13"/>
    <x v="32"/>
    <x v="0"/>
    <n v="3628"/>
    <n v="102565"/>
    <n v="3.5372690488958218"/>
  </r>
  <r>
    <x v="13"/>
    <x v="13"/>
    <x v="0"/>
    <n v="14"/>
    <n v="2768"/>
    <n v="0.5057803468208093"/>
  </r>
  <r>
    <x v="13"/>
    <x v="33"/>
    <x v="0"/>
    <n v="1695"/>
    <n v="273962"/>
    <n v="0.61869894364911926"/>
  </r>
  <r>
    <x v="13"/>
    <x v="20"/>
    <x v="0"/>
    <n v="377"/>
    <n v="12930"/>
    <n v="2.9156999226604792"/>
  </r>
  <r>
    <x v="13"/>
    <x v="34"/>
    <x v="0"/>
    <n v="683"/>
    <n v="68721"/>
    <n v="0.99387377948516464"/>
  </r>
  <r>
    <x v="14"/>
    <x v="25"/>
    <x v="0"/>
    <n v="1733"/>
    <n v="37538"/>
    <n v="4.6166551228088863"/>
  </r>
  <r>
    <x v="14"/>
    <x v="3"/>
    <x v="0"/>
    <n v="101"/>
    <n v="21695"/>
    <n v="0.46554505646462319"/>
  </r>
  <r>
    <x v="14"/>
    <x v="14"/>
    <x v="0"/>
    <n v="716"/>
    <n v="79768"/>
    <n v="0.89760304884164077"/>
  </r>
  <r>
    <x v="14"/>
    <x v="15"/>
    <x v="0"/>
    <n v="63"/>
    <n v="1808"/>
    <n v="3.4845132743362832"/>
  </r>
  <r>
    <x v="14"/>
    <x v="4"/>
    <x v="0"/>
    <n v="1038"/>
    <n v="28027"/>
    <n v="3.7035715559995719"/>
  </r>
  <r>
    <x v="14"/>
    <x v="16"/>
    <x v="0"/>
    <n v="2755"/>
    <n v="27696"/>
    <n v="9.9472848064702486"/>
  </r>
  <r>
    <x v="14"/>
    <x v="26"/>
    <x v="0"/>
    <n v="365"/>
    <n v="3042"/>
    <n v="11.998685075608153"/>
  </r>
  <r>
    <x v="14"/>
    <x v="27"/>
    <x v="0"/>
    <n v="5322"/>
    <n v="83549"/>
    <n v="6.3699146608577006"/>
  </r>
  <r>
    <x v="14"/>
    <x v="23"/>
    <x v="0"/>
    <n v="966"/>
    <n v="30435"/>
    <n v="3.1739773287333661"/>
  </r>
  <r>
    <x v="14"/>
    <x v="21"/>
    <x v="0"/>
    <n v="104"/>
    <n v="5610"/>
    <n v="1.8538324420677363"/>
  </r>
  <r>
    <x v="14"/>
    <x v="6"/>
    <x v="0"/>
    <n v="159"/>
    <n v="8064"/>
    <n v="1.9717261904761905"/>
  </r>
  <r>
    <x v="14"/>
    <x v="24"/>
    <x v="0"/>
    <n v="461"/>
    <n v="32650"/>
    <n v="1.4119448698315469"/>
  </r>
  <r>
    <x v="14"/>
    <x v="28"/>
    <x v="0"/>
    <n v="6800"/>
    <n v="91707"/>
    <n v="7.4149192537101856"/>
  </r>
  <r>
    <x v="14"/>
    <x v="29"/>
    <x v="0"/>
    <n v="2568"/>
    <n v="44015"/>
    <n v="5.8343746450073839"/>
  </r>
  <r>
    <x v="14"/>
    <x v="7"/>
    <x v="0"/>
    <n v="14"/>
    <n v="590"/>
    <n v="2.3728813559322033"/>
  </r>
  <r>
    <x v="14"/>
    <x v="17"/>
    <x v="0"/>
    <n v="1434"/>
    <n v="83413"/>
    <n v="1.7191564863990025"/>
  </r>
  <r>
    <x v="14"/>
    <x v="30"/>
    <x v="0"/>
    <n v="7880"/>
    <n v="115725"/>
    <n v="6.8092460574638149"/>
  </r>
  <r>
    <x v="14"/>
    <x v="8"/>
    <x v="0"/>
    <n v="13"/>
    <n v="3391"/>
    <n v="0.38336773813034503"/>
  </r>
  <r>
    <x v="14"/>
    <x v="9"/>
    <x v="0"/>
    <n v="2"/>
    <n v="1291"/>
    <n v="0.15491866769945781"/>
  </r>
  <r>
    <x v="14"/>
    <x v="10"/>
    <x v="0"/>
    <n v="2"/>
    <n v="1750"/>
    <n v="0.1142857142857143"/>
  </r>
  <r>
    <x v="14"/>
    <x v="18"/>
    <x v="0"/>
    <n v="1693"/>
    <n v="39143"/>
    <n v="4.3251666964719107"/>
  </r>
  <r>
    <x v="14"/>
    <x v="12"/>
    <x v="0"/>
    <n v="85"/>
    <n v="3331"/>
    <n v="2.5517862503752626"/>
  </r>
  <r>
    <x v="14"/>
    <x v="19"/>
    <x v="0"/>
    <n v="514"/>
    <n v="28256"/>
    <n v="1.8190826727066818"/>
  </r>
  <r>
    <x v="14"/>
    <x v="31"/>
    <x v="0"/>
    <n v="3427"/>
    <n v="58281"/>
    <n v="5.8801324616942052"/>
  </r>
  <r>
    <x v="14"/>
    <x v="32"/>
    <x v="0"/>
    <n v="3749"/>
    <n v="110740"/>
    <n v="3.3854072602492327"/>
  </r>
  <r>
    <x v="14"/>
    <x v="13"/>
    <x v="0"/>
    <n v="21"/>
    <n v="2761"/>
    <n v="0.76059398768562114"/>
  </r>
  <r>
    <x v="14"/>
    <x v="33"/>
    <x v="0"/>
    <n v="1361"/>
    <n v="198411"/>
    <n v="0.68594987173090194"/>
  </r>
  <r>
    <x v="14"/>
    <x v="20"/>
    <x v="0"/>
    <n v="374"/>
    <n v="13121"/>
    <n v="2.8503925005716026"/>
  </r>
  <r>
    <x v="14"/>
    <x v="34"/>
    <x v="0"/>
    <n v="660"/>
    <n v="67878"/>
    <n v="0.97233271457615122"/>
  </r>
  <r>
    <x v="15"/>
    <x v="25"/>
    <x v="0"/>
    <n v="1921"/>
    <n v="42632"/>
    <n v="4.5060048789641582"/>
  </r>
  <r>
    <x v="15"/>
    <x v="3"/>
    <x v="0"/>
    <n v="120"/>
    <n v="26803"/>
    <n v="0.44771107711823299"/>
  </r>
  <r>
    <x v="15"/>
    <x v="14"/>
    <x v="0"/>
    <n v="638"/>
    <n v="62773"/>
    <n v="1.0163605371736255"/>
  </r>
  <r>
    <x v="15"/>
    <x v="15"/>
    <x v="0"/>
    <n v="58"/>
    <n v="2086"/>
    <n v="2.7804410354745923"/>
  </r>
  <r>
    <x v="15"/>
    <x v="4"/>
    <x v="0"/>
    <n v="1309"/>
    <n v="26466"/>
    <n v="4.9459684123025767"/>
  </r>
  <r>
    <x v="15"/>
    <x v="5"/>
    <x v="0"/>
    <n v="9"/>
    <n v="735"/>
    <n v="1.2244897959183674"/>
  </r>
  <r>
    <x v="15"/>
    <x v="16"/>
    <x v="0"/>
    <n v="2658"/>
    <n v="30654"/>
    <n v="8.670972793110197"/>
  </r>
  <r>
    <x v="15"/>
    <x v="26"/>
    <x v="0"/>
    <n v="579"/>
    <n v="2801"/>
    <n v="20.671188861121028"/>
  </r>
  <r>
    <x v="15"/>
    <x v="27"/>
    <x v="0"/>
    <n v="5592"/>
    <n v="83341"/>
    <n v="6.7097826999916013"/>
  </r>
  <r>
    <x v="15"/>
    <x v="23"/>
    <x v="0"/>
    <n v="710"/>
    <n v="30657"/>
    <n v="2.3159474182079132"/>
  </r>
  <r>
    <x v="15"/>
    <x v="21"/>
    <x v="0"/>
    <n v="92"/>
    <n v="5377"/>
    <n v="1.710991259066394"/>
  </r>
  <r>
    <x v="15"/>
    <x v="6"/>
    <x v="0"/>
    <n v="316"/>
    <n v="8717"/>
    <n v="3.6251003785706093"/>
  </r>
  <r>
    <x v="15"/>
    <x v="24"/>
    <x v="0"/>
    <n v="589"/>
    <n v="32122"/>
    <n v="1.8336342693481105"/>
  </r>
  <r>
    <x v="15"/>
    <x v="28"/>
    <x v="0"/>
    <n v="5689"/>
    <n v="77333"/>
    <n v="7.3564972262811477"/>
  </r>
  <r>
    <x v="15"/>
    <x v="29"/>
    <x v="0"/>
    <n v="1964"/>
    <n v="37691"/>
    <n v="5.2107930275131995"/>
  </r>
  <r>
    <x v="15"/>
    <x v="17"/>
    <x v="0"/>
    <n v="1722"/>
    <n v="81579"/>
    <n v="2.1108373478468723"/>
  </r>
  <r>
    <x v="15"/>
    <x v="30"/>
    <x v="0"/>
    <n v="8446"/>
    <n v="111895"/>
    <n v="7.5481478171500065"/>
  </r>
  <r>
    <x v="15"/>
    <x v="8"/>
    <x v="0"/>
    <n v="21"/>
    <n v="4103"/>
    <n v="0.51182061905922493"/>
  </r>
  <r>
    <x v="15"/>
    <x v="9"/>
    <x v="0"/>
    <n v="3"/>
    <n v="1363"/>
    <n v="0.22010271460014674"/>
  </r>
  <r>
    <x v="15"/>
    <x v="18"/>
    <x v="0"/>
    <n v="1816"/>
    <n v="32549"/>
    <n v="5.5792804694460658"/>
  </r>
  <r>
    <x v="15"/>
    <x v="12"/>
    <x v="0"/>
    <n v="71"/>
    <n v="3298"/>
    <n v="2.152819890842935"/>
  </r>
  <r>
    <x v="15"/>
    <x v="19"/>
    <x v="0"/>
    <n v="603"/>
    <n v="27082"/>
    <n v="2.2265711542722104"/>
  </r>
  <r>
    <x v="15"/>
    <x v="31"/>
    <x v="0"/>
    <n v="4574"/>
    <n v="63752"/>
    <n v="7.1746768728824195"/>
  </r>
  <r>
    <x v="15"/>
    <x v="32"/>
    <x v="0"/>
    <n v="4180"/>
    <n v="103800"/>
    <n v="4.0269749518304438"/>
  </r>
  <r>
    <x v="15"/>
    <x v="13"/>
    <x v="0"/>
    <n v="2"/>
    <n v="2632"/>
    <n v="7.598784194528875E-2"/>
  </r>
  <r>
    <x v="15"/>
    <x v="33"/>
    <x v="0"/>
    <n v="1828"/>
    <n v="153826"/>
    <n v="1.1883556745933717"/>
  </r>
  <r>
    <x v="15"/>
    <x v="20"/>
    <x v="0"/>
    <n v="404"/>
    <n v="12603"/>
    <n v="3.2055859715940644"/>
  </r>
  <r>
    <x v="15"/>
    <x v="34"/>
    <x v="0"/>
    <n v="689"/>
    <n v="62610"/>
    <n v="1.1004631847947612"/>
  </r>
  <r>
    <x v="16"/>
    <x v="25"/>
    <x v="0"/>
    <n v="1898"/>
    <n v="54365"/>
    <n v="3.4912167754989425"/>
  </r>
  <r>
    <x v="16"/>
    <x v="3"/>
    <x v="0"/>
    <n v="202"/>
    <n v="27466"/>
    <n v="0.73545474404718569"/>
  </r>
  <r>
    <x v="16"/>
    <x v="14"/>
    <x v="0"/>
    <n v="849"/>
    <n v="64565"/>
    <n v="1.3149539224037792"/>
  </r>
  <r>
    <x v="16"/>
    <x v="15"/>
    <x v="0"/>
    <n v="59"/>
    <n v="1896"/>
    <n v="3.1118143459915615"/>
  </r>
  <r>
    <x v="16"/>
    <x v="4"/>
    <x v="0"/>
    <n v="1360"/>
    <n v="23146"/>
    <n v="5.8757452691609782"/>
  </r>
  <r>
    <x v="16"/>
    <x v="5"/>
    <x v="0"/>
    <n v="6"/>
    <n v="742"/>
    <n v="0.80862533692722371"/>
  </r>
  <r>
    <x v="16"/>
    <x v="16"/>
    <x v="0"/>
    <n v="3259"/>
    <n v="31869"/>
    <n v="10.226238664532932"/>
  </r>
  <r>
    <x v="16"/>
    <x v="26"/>
    <x v="0"/>
    <n v="303"/>
    <n v="4503"/>
    <n v="6.7288474350433045"/>
  </r>
  <r>
    <x v="16"/>
    <x v="27"/>
    <x v="0"/>
    <n v="5059"/>
    <n v="74982"/>
    <n v="6.7469526019578039"/>
  </r>
  <r>
    <x v="16"/>
    <x v="23"/>
    <x v="0"/>
    <n v="915"/>
    <n v="33336"/>
    <n v="2.7447804175665946"/>
  </r>
  <r>
    <x v="16"/>
    <x v="21"/>
    <x v="0"/>
    <n v="59"/>
    <n v="5281"/>
    <n v="1.1172126491194849"/>
  </r>
  <r>
    <x v="16"/>
    <x v="6"/>
    <x v="0"/>
    <n v="182"/>
    <n v="9131"/>
    <n v="1.9932099441463149"/>
  </r>
  <r>
    <x v="16"/>
    <x v="24"/>
    <x v="0"/>
    <n v="561"/>
    <n v="25332"/>
    <n v="2.2145902415916625"/>
  </r>
  <r>
    <x v="16"/>
    <x v="28"/>
    <x v="0"/>
    <n v="7476"/>
    <n v="88611"/>
    <n v="8.4368757829163421"/>
  </r>
  <r>
    <x v="16"/>
    <x v="29"/>
    <x v="0"/>
    <n v="3069"/>
    <n v="50954"/>
    <n v="6.0230796404600229"/>
  </r>
  <r>
    <x v="16"/>
    <x v="17"/>
    <x v="0"/>
    <n v="1931"/>
    <n v="98165"/>
    <n v="1.9670962155554423"/>
  </r>
  <r>
    <x v="16"/>
    <x v="30"/>
    <x v="0"/>
    <n v="9723"/>
    <n v="118886"/>
    <n v="8.1784230271015925"/>
  </r>
  <r>
    <x v="16"/>
    <x v="8"/>
    <x v="0"/>
    <n v="8"/>
    <n v="3647"/>
    <n v="0.21935837674801206"/>
  </r>
  <r>
    <x v="16"/>
    <x v="9"/>
    <x v="0"/>
    <n v="2"/>
    <n v="1734"/>
    <n v="0.11534025374855825"/>
  </r>
  <r>
    <x v="16"/>
    <x v="10"/>
    <x v="0"/>
    <n v="6"/>
    <n v="2062"/>
    <n v="0.29097963142580019"/>
  </r>
  <r>
    <x v="16"/>
    <x v="18"/>
    <x v="0"/>
    <n v="2007"/>
    <n v="30540"/>
    <n v="6.5717092337917489"/>
  </r>
  <r>
    <x v="16"/>
    <x v="12"/>
    <x v="0"/>
    <n v="91"/>
    <n v="3810"/>
    <n v="2.3884514435695539"/>
  </r>
  <r>
    <x v="16"/>
    <x v="19"/>
    <x v="0"/>
    <n v="645"/>
    <n v="32591"/>
    <n v="1.9790739774784449"/>
  </r>
  <r>
    <x v="16"/>
    <x v="31"/>
    <x v="0"/>
    <n v="4159"/>
    <n v="60191"/>
    <n v="6.9096708810287248"/>
  </r>
  <r>
    <x v="16"/>
    <x v="32"/>
    <x v="0"/>
    <n v="5306"/>
    <n v="120312"/>
    <n v="4.4102001462863223"/>
  </r>
  <r>
    <x v="16"/>
    <x v="13"/>
    <x v="0"/>
    <n v="14"/>
    <n v="2643"/>
    <n v="0.5297010972379872"/>
  </r>
  <r>
    <x v="16"/>
    <x v="33"/>
    <x v="0"/>
    <n v="1920"/>
    <n v="131703"/>
    <n v="1.4578255620600897"/>
  </r>
  <r>
    <x v="16"/>
    <x v="20"/>
    <x v="0"/>
    <n v="494"/>
    <n v="12711"/>
    <n v="3.8863976083707024"/>
  </r>
  <r>
    <x v="16"/>
    <x v="34"/>
    <x v="0"/>
    <n v="663"/>
    <n v="62200"/>
    <n v="1.0659163987138265"/>
  </r>
  <r>
    <x v="17"/>
    <x v="25"/>
    <x v="0"/>
    <n v="2239"/>
    <n v="52804"/>
    <n v="4.2402090750700703"/>
  </r>
  <r>
    <x v="17"/>
    <x v="3"/>
    <x v="0"/>
    <n v="200"/>
    <n v="31729"/>
    <n v="0.63033817643165557"/>
  </r>
  <r>
    <x v="17"/>
    <x v="14"/>
    <x v="0"/>
    <n v="951"/>
    <n v="54364"/>
    <n v="1.7493194025458025"/>
  </r>
  <r>
    <x v="17"/>
    <x v="15"/>
    <x v="0"/>
    <n v="70"/>
    <n v="1929"/>
    <n v="3.6288232244686367"/>
  </r>
  <r>
    <x v="17"/>
    <x v="4"/>
    <x v="0"/>
    <n v="1190"/>
    <n v="23465"/>
    <n v="5.0713829107180901"/>
  </r>
  <r>
    <x v="17"/>
    <x v="5"/>
    <x v="0"/>
    <n v="8"/>
    <n v="629"/>
    <n v="1.2718600953895072"/>
  </r>
  <r>
    <x v="17"/>
    <x v="16"/>
    <x v="0"/>
    <n v="2301"/>
    <n v="25409"/>
    <n v="9.055846353654216"/>
  </r>
  <r>
    <x v="17"/>
    <x v="26"/>
    <x v="0"/>
    <n v="400"/>
    <n v="4078"/>
    <n v="9.8087297694948496"/>
  </r>
  <r>
    <x v="17"/>
    <x v="27"/>
    <x v="0"/>
    <n v="5333"/>
    <n v="77920"/>
    <n v="6.8441991786447636"/>
  </r>
  <r>
    <x v="17"/>
    <x v="23"/>
    <x v="0"/>
    <n v="848"/>
    <n v="25832"/>
    <n v="3.2827500774233505"/>
  </r>
  <r>
    <x v="17"/>
    <x v="21"/>
    <x v="0"/>
    <n v="67"/>
    <n v="4101"/>
    <n v="1.6337478663740552"/>
  </r>
  <r>
    <x v="17"/>
    <x v="6"/>
    <x v="0"/>
    <n v="220"/>
    <n v="8320"/>
    <n v="2.6442307692307692"/>
  </r>
  <r>
    <x v="17"/>
    <x v="24"/>
    <x v="0"/>
    <n v="498"/>
    <n v="23758"/>
    <n v="2.09613603838707"/>
  </r>
  <r>
    <x v="17"/>
    <x v="28"/>
    <x v="0"/>
    <n v="7616"/>
    <n v="87981"/>
    <n v="8.6564144531205596"/>
  </r>
  <r>
    <x v="17"/>
    <x v="29"/>
    <x v="0"/>
    <n v="3100"/>
    <n v="53877"/>
    <n v="5.7538467249475662"/>
  </r>
  <r>
    <x v="17"/>
    <x v="17"/>
    <x v="0"/>
    <n v="1898"/>
    <n v="53245"/>
    <n v="3.5646539581181331"/>
  </r>
  <r>
    <x v="17"/>
    <x v="30"/>
    <x v="0"/>
    <n v="10730"/>
    <n v="122642"/>
    <n v="8.7490419269092143"/>
  </r>
  <r>
    <x v="17"/>
    <x v="10"/>
    <x v="0"/>
    <n v="4"/>
    <n v="1568"/>
    <n v="0.25510204081632654"/>
  </r>
  <r>
    <x v="17"/>
    <x v="18"/>
    <x v="0"/>
    <n v="2197"/>
    <n v="36139"/>
    <n v="6.0793049060571684"/>
  </r>
  <r>
    <x v="17"/>
    <x v="12"/>
    <x v="0"/>
    <n v="114"/>
    <n v="3772"/>
    <n v="3.0222693531283138"/>
  </r>
  <r>
    <x v="17"/>
    <x v="19"/>
    <x v="0"/>
    <n v="590"/>
    <n v="27407"/>
    <n v="2.15273470281315"/>
  </r>
  <r>
    <x v="17"/>
    <x v="31"/>
    <x v="0"/>
    <n v="4677"/>
    <n v="53951"/>
    <n v="8.6689774054234388"/>
  </r>
  <r>
    <x v="17"/>
    <x v="32"/>
    <x v="0"/>
    <n v="5112"/>
    <n v="121791"/>
    <n v="4.1973544843215009"/>
  </r>
  <r>
    <x v="17"/>
    <x v="13"/>
    <x v="0"/>
    <n v="17"/>
    <n v="3842"/>
    <n v="0.44247787610619471"/>
  </r>
  <r>
    <x v="17"/>
    <x v="33"/>
    <x v="0"/>
    <n v="1787"/>
    <n v="97293"/>
    <n v="1.8367200106893609"/>
  </r>
  <r>
    <x v="17"/>
    <x v="20"/>
    <x v="0"/>
    <n v="386"/>
    <n v="9325"/>
    <n v="4.1394101876675604"/>
  </r>
  <r>
    <x v="17"/>
    <x v="34"/>
    <x v="0"/>
    <n v="727"/>
    <n v="64255"/>
    <n v="1.1314294607423547"/>
  </r>
  <r>
    <x v="18"/>
    <x v="25"/>
    <x v="0"/>
    <n v="2568"/>
    <n v="74374"/>
    <n v="3.4528195337080159"/>
  </r>
  <r>
    <x v="18"/>
    <x v="3"/>
    <x v="0"/>
    <n v="194"/>
    <n v="38033"/>
    <n v="0.51008334867089111"/>
  </r>
  <r>
    <x v="18"/>
    <x v="14"/>
    <x v="0"/>
    <n v="1377"/>
    <n v="88895"/>
    <n v="1.5490185049777827"/>
  </r>
  <r>
    <x v="18"/>
    <x v="15"/>
    <x v="0"/>
    <n v="118"/>
    <n v="3103"/>
    <n v="3.8027715114405414"/>
  </r>
  <r>
    <x v="18"/>
    <x v="4"/>
    <x v="0"/>
    <n v="2471"/>
    <n v="57951"/>
    <n v="4.2639471277458538"/>
  </r>
  <r>
    <x v="18"/>
    <x v="5"/>
    <x v="0"/>
    <n v="5"/>
    <n v="619"/>
    <n v="0.80775444264943452"/>
  </r>
  <r>
    <x v="18"/>
    <x v="16"/>
    <x v="0"/>
    <n v="3699"/>
    <n v="50702"/>
    <n v="7.2955701944696454"/>
  </r>
  <r>
    <x v="18"/>
    <x v="26"/>
    <x v="0"/>
    <n v="704"/>
    <n v="6241"/>
    <n v="11.280243550713026"/>
  </r>
  <r>
    <x v="18"/>
    <x v="27"/>
    <x v="0"/>
    <n v="6635"/>
    <n v="115540"/>
    <n v="5.7425999653799549"/>
  </r>
  <r>
    <x v="18"/>
    <x v="23"/>
    <x v="0"/>
    <n v="1313"/>
    <n v="38921"/>
    <n v="3.3735001670049587"/>
  </r>
  <r>
    <x v="18"/>
    <x v="21"/>
    <x v="0"/>
    <n v="79"/>
    <n v="5548"/>
    <n v="1.4239365537130497"/>
  </r>
  <r>
    <x v="18"/>
    <x v="6"/>
    <x v="0"/>
    <n v="258"/>
    <n v="9184"/>
    <n v="2.8092334494773521"/>
  </r>
  <r>
    <x v="18"/>
    <x v="24"/>
    <x v="0"/>
    <n v="949"/>
    <n v="50073"/>
    <n v="1.8952329598785771"/>
  </r>
  <r>
    <x v="18"/>
    <x v="28"/>
    <x v="0"/>
    <n v="9706"/>
    <n v="117015"/>
    <n v="8.294663077383241"/>
  </r>
  <r>
    <x v="18"/>
    <x v="29"/>
    <x v="0"/>
    <n v="3629"/>
    <n v="44021"/>
    <n v="8.2437927352854317"/>
  </r>
  <r>
    <x v="18"/>
    <x v="17"/>
    <x v="0"/>
    <n v="3616"/>
    <n v="137210"/>
    <n v="2.6353764302893374"/>
  </r>
  <r>
    <x v="18"/>
    <x v="30"/>
    <x v="0"/>
    <n v="15999"/>
    <n v="189870"/>
    <n v="8.4262916732501196"/>
  </r>
  <r>
    <x v="18"/>
    <x v="8"/>
    <x v="0"/>
    <n v="4"/>
    <n v="2532"/>
    <n v="0.15797788309636651"/>
  </r>
  <r>
    <x v="18"/>
    <x v="9"/>
    <x v="0"/>
    <n v="5"/>
    <n v="1558"/>
    <n v="0.3209242618741977"/>
  </r>
  <r>
    <x v="18"/>
    <x v="10"/>
    <x v="0"/>
    <n v="3"/>
    <n v="1638"/>
    <n v="0.18315018315018314"/>
  </r>
  <r>
    <x v="18"/>
    <x v="18"/>
    <x v="0"/>
    <n v="3695"/>
    <n v="72161"/>
    <n v="5.1204944499106171"/>
  </r>
  <r>
    <x v="18"/>
    <x v="12"/>
    <x v="0"/>
    <n v="180"/>
    <n v="3564"/>
    <n v="5.0505050505050502"/>
  </r>
  <r>
    <x v="18"/>
    <x v="19"/>
    <x v="0"/>
    <n v="707"/>
    <n v="37265"/>
    <n v="1.8972225949282169"/>
  </r>
  <r>
    <x v="18"/>
    <x v="31"/>
    <x v="0"/>
    <n v="9455"/>
    <n v="133585"/>
    <n v="7.0778904817157606"/>
  </r>
  <r>
    <x v="18"/>
    <x v="32"/>
    <x v="0"/>
    <n v="5530"/>
    <n v="111507"/>
    <n v="4.9593299075394368"/>
  </r>
  <r>
    <x v="18"/>
    <x v="13"/>
    <x v="0"/>
    <n v="13"/>
    <n v="3431"/>
    <n v="0.3788982803847275"/>
  </r>
  <r>
    <x v="18"/>
    <x v="33"/>
    <x v="0"/>
    <n v="3003"/>
    <n v="258110"/>
    <n v="1.1634574406260896"/>
  </r>
  <r>
    <x v="18"/>
    <x v="20"/>
    <x v="0"/>
    <n v="797"/>
    <n v="19532"/>
    <n v="4.0804833094409174"/>
  </r>
  <r>
    <x v="18"/>
    <x v="34"/>
    <x v="0"/>
    <n v="538"/>
    <n v="50676"/>
    <n v="1.061646538795485"/>
  </r>
  <r>
    <x v="19"/>
    <x v="1"/>
    <x v="0"/>
    <n v="6"/>
    <n v="405"/>
    <n v="1.4814814814814816"/>
  </r>
  <r>
    <x v="19"/>
    <x v="25"/>
    <x v="0"/>
    <n v="2742"/>
    <n v="69695"/>
    <n v="3.9342850993615035"/>
  </r>
  <r>
    <x v="19"/>
    <x v="3"/>
    <x v="0"/>
    <n v="176"/>
    <n v="32542"/>
    <n v="0.54083953045295308"/>
  </r>
  <r>
    <x v="19"/>
    <x v="14"/>
    <x v="0"/>
    <n v="1253"/>
    <n v="110759"/>
    <n v="1.1312850422990457"/>
  </r>
  <r>
    <x v="19"/>
    <x v="15"/>
    <x v="0"/>
    <n v="163"/>
    <n v="1727"/>
    <n v="9.4383323682686751"/>
  </r>
  <r>
    <x v="19"/>
    <x v="4"/>
    <x v="0"/>
    <n v="2725"/>
    <n v="42575"/>
    <n v="6.4004697592483852"/>
  </r>
  <r>
    <x v="19"/>
    <x v="5"/>
    <x v="0"/>
    <n v="14"/>
    <n v="1290"/>
    <n v="1.0852713178294573"/>
  </r>
  <r>
    <x v="19"/>
    <x v="16"/>
    <x v="0"/>
    <n v="3869"/>
    <n v="41689"/>
    <n v="9.2806255846866073"/>
  </r>
  <r>
    <x v="19"/>
    <x v="26"/>
    <x v="0"/>
    <n v="587"/>
    <n v="5285"/>
    <n v="11.106906338694419"/>
  </r>
  <r>
    <x v="19"/>
    <x v="27"/>
    <x v="0"/>
    <n v="8322"/>
    <n v="165828"/>
    <n v="5.0184528547651786"/>
  </r>
  <r>
    <x v="19"/>
    <x v="23"/>
    <x v="0"/>
    <n v="1369"/>
    <n v="58469"/>
    <n v="2.3414116882450529"/>
  </r>
  <r>
    <x v="19"/>
    <x v="21"/>
    <x v="0"/>
    <n v="134"/>
    <n v="9181"/>
    <n v="1.4595359982572704"/>
  </r>
  <r>
    <x v="19"/>
    <x v="6"/>
    <x v="0"/>
    <n v="194"/>
    <n v="4656"/>
    <n v="4.1666666666666661"/>
  </r>
  <r>
    <x v="19"/>
    <x v="24"/>
    <x v="0"/>
    <n v="953"/>
    <n v="40248"/>
    <n v="2.3678195189823099"/>
  </r>
  <r>
    <x v="19"/>
    <x v="28"/>
    <x v="0"/>
    <n v="9851"/>
    <n v="109695"/>
    <n v="8.980354619627148"/>
  </r>
  <r>
    <x v="19"/>
    <x v="29"/>
    <x v="0"/>
    <n v="3698"/>
    <n v="40561"/>
    <n v="9.1171322206060008"/>
  </r>
  <r>
    <x v="19"/>
    <x v="17"/>
    <x v="0"/>
    <n v="3426"/>
    <n v="130285"/>
    <n v="2.629619679932456"/>
  </r>
  <r>
    <x v="19"/>
    <x v="30"/>
    <x v="0"/>
    <n v="13718"/>
    <n v="204988"/>
    <n v="6.6920990497004702"/>
  </r>
  <r>
    <x v="19"/>
    <x v="8"/>
    <x v="0"/>
    <n v="2"/>
    <n v="5529"/>
    <n v="3.6172906493036713E-2"/>
  </r>
  <r>
    <x v="19"/>
    <x v="9"/>
    <x v="0"/>
    <n v="3"/>
    <n v="1438"/>
    <n v="0.20862308762169679"/>
  </r>
  <r>
    <x v="19"/>
    <x v="10"/>
    <x v="0"/>
    <n v="8"/>
    <n v="1542"/>
    <n v="0.51880674448767827"/>
  </r>
  <r>
    <x v="19"/>
    <x v="18"/>
    <x v="0"/>
    <n v="2997"/>
    <n v="38593"/>
    <n v="7.7656569844272276"/>
  </r>
  <r>
    <x v="19"/>
    <x v="12"/>
    <x v="0"/>
    <n v="153"/>
    <n v="3002"/>
    <n v="5.0966022651565623"/>
  </r>
  <r>
    <x v="19"/>
    <x v="19"/>
    <x v="0"/>
    <n v="1042"/>
    <n v="46873"/>
    <n v="2.223028182535788"/>
  </r>
  <r>
    <x v="19"/>
    <x v="31"/>
    <x v="0"/>
    <n v="7306"/>
    <n v="158463"/>
    <n v="4.6105399998737875"/>
  </r>
  <r>
    <x v="19"/>
    <x v="32"/>
    <x v="0"/>
    <n v="7258"/>
    <n v="120109"/>
    <n v="6.0428444163218407"/>
  </r>
  <r>
    <x v="19"/>
    <x v="13"/>
    <x v="0"/>
    <n v="12"/>
    <n v="3427"/>
    <n v="0.35016049022468632"/>
  </r>
  <r>
    <x v="19"/>
    <x v="33"/>
    <x v="0"/>
    <n v="2746"/>
    <n v="279169"/>
    <n v="0.9836335696298657"/>
  </r>
  <r>
    <x v="19"/>
    <x v="20"/>
    <x v="0"/>
    <n v="839"/>
    <n v="25037"/>
    <n v="3.3510404601190236"/>
  </r>
  <r>
    <x v="19"/>
    <x v="34"/>
    <x v="0"/>
    <n v="1209"/>
    <n v="100516"/>
    <n v="1.2027935851008795"/>
  </r>
  <r>
    <x v="20"/>
    <x v="1"/>
    <x v="0"/>
    <n v="10"/>
    <n v="397"/>
    <n v="2.518891687657431"/>
  </r>
  <r>
    <x v="20"/>
    <x v="25"/>
    <x v="0"/>
    <n v="2718"/>
    <n v="47327"/>
    <n v="5.7430219536416844"/>
  </r>
  <r>
    <x v="20"/>
    <x v="3"/>
    <x v="0"/>
    <n v="250"/>
    <n v="34737"/>
    <n v="0.71969369836197716"/>
  </r>
  <r>
    <x v="20"/>
    <x v="14"/>
    <x v="0"/>
    <n v="987"/>
    <n v="60432"/>
    <n v="1.6332406671961877"/>
  </r>
  <r>
    <x v="20"/>
    <x v="15"/>
    <x v="0"/>
    <n v="123"/>
    <n v="1454"/>
    <n v="8.4594222833562593"/>
  </r>
  <r>
    <x v="20"/>
    <x v="4"/>
    <x v="0"/>
    <n v="1883"/>
    <n v="26359"/>
    <n v="7.1436700937061355"/>
  </r>
  <r>
    <x v="20"/>
    <x v="5"/>
    <x v="0"/>
    <n v="19"/>
    <n v="1112"/>
    <n v="1.7086330935251799"/>
  </r>
  <r>
    <x v="20"/>
    <x v="16"/>
    <x v="0"/>
    <n v="3826"/>
    <n v="21773"/>
    <n v="17.572222477380244"/>
  </r>
  <r>
    <x v="20"/>
    <x v="26"/>
    <x v="0"/>
    <n v="528"/>
    <n v="4983"/>
    <n v="10.596026490066226"/>
  </r>
  <r>
    <x v="20"/>
    <x v="27"/>
    <x v="0"/>
    <n v="7906"/>
    <n v="107138"/>
    <n v="7.3792678601429937"/>
  </r>
  <r>
    <x v="20"/>
    <x v="23"/>
    <x v="0"/>
    <n v="885"/>
    <n v="37571"/>
    <n v="2.3555401772643791"/>
  </r>
  <r>
    <x v="20"/>
    <x v="21"/>
    <x v="0"/>
    <n v="100"/>
    <n v="6751"/>
    <n v="1.4812620352540364"/>
  </r>
  <r>
    <x v="20"/>
    <x v="6"/>
    <x v="0"/>
    <n v="150"/>
    <n v="3943"/>
    <n v="3.8042099923915802"/>
  </r>
  <r>
    <x v="20"/>
    <x v="24"/>
    <x v="0"/>
    <n v="653"/>
    <n v="27130"/>
    <n v="2.4069295982307408"/>
  </r>
  <r>
    <x v="20"/>
    <x v="28"/>
    <x v="0"/>
    <n v="7750"/>
    <n v="75110"/>
    <n v="10.318199973372387"/>
  </r>
  <r>
    <x v="20"/>
    <x v="29"/>
    <x v="0"/>
    <n v="4112"/>
    <n v="40445"/>
    <n v="10.166893311905056"/>
  </r>
  <r>
    <x v="20"/>
    <x v="17"/>
    <x v="0"/>
    <n v="2328"/>
    <n v="64980"/>
    <n v="3.5826408125577101"/>
  </r>
  <r>
    <x v="20"/>
    <x v="30"/>
    <x v="0"/>
    <n v="13076"/>
    <n v="136534"/>
    <n v="9.5771016743082313"/>
  </r>
  <r>
    <x v="20"/>
    <x v="8"/>
    <x v="0"/>
    <n v="63"/>
    <n v="4150"/>
    <n v="1.5180722891566265"/>
  </r>
  <r>
    <x v="20"/>
    <x v="10"/>
    <x v="0"/>
    <n v="11"/>
    <n v="1792"/>
    <n v="0.6138392857142857"/>
  </r>
  <r>
    <x v="20"/>
    <x v="18"/>
    <x v="0"/>
    <n v="2379"/>
    <n v="38217"/>
    <n v="6.2249784127482535"/>
  </r>
  <r>
    <x v="20"/>
    <x v="12"/>
    <x v="0"/>
    <n v="177"/>
    <n v="2396"/>
    <n v="7.3873121869782965"/>
  </r>
  <r>
    <x v="20"/>
    <x v="19"/>
    <x v="0"/>
    <n v="635"/>
    <n v="35992"/>
    <n v="1.7642809513225162"/>
  </r>
  <r>
    <x v="20"/>
    <x v="31"/>
    <x v="0"/>
    <n v="5060"/>
    <n v="57108"/>
    <n v="8.8604048469566425"/>
  </r>
  <r>
    <x v="20"/>
    <x v="32"/>
    <x v="0"/>
    <n v="4991"/>
    <n v="77848"/>
    <n v="6.4112115918199573"/>
  </r>
  <r>
    <x v="20"/>
    <x v="13"/>
    <x v="0"/>
    <n v="57"/>
    <n v="3393"/>
    <n v="1.6799292661361624"/>
  </r>
  <r>
    <x v="20"/>
    <x v="33"/>
    <x v="0"/>
    <n v="2334"/>
    <n v="134747"/>
    <n v="1.7321350382568812"/>
  </r>
  <r>
    <x v="20"/>
    <x v="20"/>
    <x v="0"/>
    <n v="581"/>
    <n v="10627"/>
    <n v="5.4672061729556791"/>
  </r>
  <r>
    <x v="20"/>
    <x v="34"/>
    <x v="0"/>
    <n v="1047"/>
    <n v="69018"/>
    <n v="1.5169955663739894"/>
  </r>
  <r>
    <x v="21"/>
    <x v="25"/>
    <x v="0"/>
    <n v="2680"/>
    <n v="49537"/>
    <n v="5.4100975028766376"/>
  </r>
  <r>
    <x v="21"/>
    <x v="3"/>
    <x v="0"/>
    <n v="142"/>
    <n v="41897"/>
    <n v="0.33892641477910113"/>
  </r>
  <r>
    <x v="21"/>
    <x v="14"/>
    <x v="0"/>
    <n v="987"/>
    <n v="63994"/>
    <n v="1.5423320936337783"/>
  </r>
  <r>
    <x v="21"/>
    <x v="15"/>
    <x v="0"/>
    <n v="172"/>
    <n v="1977"/>
    <n v="8.7000505816894282"/>
  </r>
  <r>
    <x v="21"/>
    <x v="4"/>
    <x v="0"/>
    <n v="1923"/>
    <n v="35000"/>
    <n v="5.4942857142857138"/>
  </r>
  <r>
    <x v="21"/>
    <x v="5"/>
    <x v="0"/>
    <n v="9"/>
    <n v="698"/>
    <n v="1.2893982808022924"/>
  </r>
  <r>
    <x v="21"/>
    <x v="16"/>
    <x v="0"/>
    <n v="3285"/>
    <n v="35973"/>
    <n v="9.1318488866649989"/>
  </r>
  <r>
    <x v="21"/>
    <x v="26"/>
    <x v="0"/>
    <n v="662"/>
    <n v="4457"/>
    <n v="14.853040161543641"/>
  </r>
  <r>
    <x v="21"/>
    <x v="27"/>
    <x v="0"/>
    <n v="5873"/>
    <n v="70897"/>
    <n v="8.2838483997912462"/>
  </r>
  <r>
    <x v="21"/>
    <x v="23"/>
    <x v="0"/>
    <n v="706"/>
    <n v="29990"/>
    <n v="2.3541180393464489"/>
  </r>
  <r>
    <x v="21"/>
    <x v="21"/>
    <x v="0"/>
    <n v="78"/>
    <n v="4421"/>
    <n v="1.7643067179371184"/>
  </r>
  <r>
    <x v="21"/>
    <x v="6"/>
    <x v="0"/>
    <n v="115"/>
    <n v="3934"/>
    <n v="2.923233350279614"/>
  </r>
  <r>
    <x v="21"/>
    <x v="24"/>
    <x v="0"/>
    <n v="655"/>
    <n v="27267"/>
    <n v="2.4021711226024132"/>
  </r>
  <r>
    <x v="21"/>
    <x v="28"/>
    <x v="0"/>
    <n v="9969"/>
    <n v="94898"/>
    <n v="10.504963223671732"/>
  </r>
  <r>
    <x v="21"/>
    <x v="29"/>
    <x v="0"/>
    <n v="4667"/>
    <n v="43110"/>
    <n v="10.825794479239155"/>
  </r>
  <r>
    <x v="21"/>
    <x v="17"/>
    <x v="0"/>
    <n v="2443"/>
    <n v="80312"/>
    <n v="3.0418866420958266"/>
  </r>
  <r>
    <x v="21"/>
    <x v="30"/>
    <x v="0"/>
    <n v="13802"/>
    <n v="148279"/>
    <n v="9.308128595418097"/>
  </r>
  <r>
    <x v="21"/>
    <x v="8"/>
    <x v="0"/>
    <n v="7"/>
    <n v="3158"/>
    <n v="0.22165927802406588"/>
  </r>
  <r>
    <x v="21"/>
    <x v="9"/>
    <x v="0"/>
    <n v="4"/>
    <n v="1372"/>
    <n v="0.29154518950437319"/>
  </r>
  <r>
    <x v="21"/>
    <x v="10"/>
    <x v="0"/>
    <n v="10"/>
    <n v="1599"/>
    <n v="0.62539086929330834"/>
  </r>
  <r>
    <x v="21"/>
    <x v="18"/>
    <x v="0"/>
    <n v="2533"/>
    <n v="47973"/>
    <n v="5.280053363350218"/>
  </r>
  <r>
    <x v="21"/>
    <x v="12"/>
    <x v="0"/>
    <n v="197"/>
    <n v="4395"/>
    <n v="4.4823663253697381"/>
  </r>
  <r>
    <x v="21"/>
    <x v="19"/>
    <x v="0"/>
    <n v="590"/>
    <n v="33117"/>
    <n v="1.7815623395838995"/>
  </r>
  <r>
    <x v="21"/>
    <x v="31"/>
    <x v="0"/>
    <n v="4624"/>
    <n v="62966"/>
    <n v="7.3436457770860466"/>
  </r>
  <r>
    <x v="21"/>
    <x v="32"/>
    <x v="0"/>
    <n v="5505"/>
    <n v="135769"/>
    <n v="4.05468111277243"/>
  </r>
  <r>
    <x v="21"/>
    <x v="13"/>
    <x v="0"/>
    <n v="8"/>
    <n v="2766"/>
    <n v="0.28922631959508316"/>
  </r>
  <r>
    <x v="21"/>
    <x v="33"/>
    <x v="0"/>
    <n v="1952"/>
    <n v="171721"/>
    <n v="1.1367275988376495"/>
  </r>
  <r>
    <x v="21"/>
    <x v="20"/>
    <x v="0"/>
    <n v="447"/>
    <n v="12862"/>
    <n v="3.4753537552480172"/>
  </r>
  <r>
    <x v="21"/>
    <x v="34"/>
    <x v="0"/>
    <n v="632"/>
    <n v="52431"/>
    <n v="1.2053937556026015"/>
  </r>
  <r>
    <x v="22"/>
    <x v="25"/>
    <x v="0"/>
    <n v="2907"/>
    <n v="51810"/>
    <n v="5.6108859293572673"/>
  </r>
  <r>
    <x v="22"/>
    <x v="3"/>
    <x v="0"/>
    <n v="190"/>
    <n v="36795"/>
    <n v="0.51637450740589752"/>
  </r>
  <r>
    <x v="22"/>
    <x v="14"/>
    <x v="0"/>
    <n v="911"/>
    <n v="77926"/>
    <n v="1.1690578240895209"/>
  </r>
  <r>
    <x v="22"/>
    <x v="15"/>
    <x v="0"/>
    <n v="216"/>
    <n v="955"/>
    <n v="22.61780104712042"/>
  </r>
  <r>
    <x v="22"/>
    <x v="4"/>
    <x v="0"/>
    <n v="1874"/>
    <n v="30804"/>
    <n v="6.0836255031814046"/>
  </r>
  <r>
    <x v="22"/>
    <x v="5"/>
    <x v="0"/>
    <n v="16"/>
    <n v="777"/>
    <n v="2.0592020592020592"/>
  </r>
  <r>
    <x v="22"/>
    <x v="16"/>
    <x v="0"/>
    <n v="2800"/>
    <n v="29396"/>
    <n v="9.5251054565246971"/>
  </r>
  <r>
    <x v="22"/>
    <x v="26"/>
    <x v="0"/>
    <n v="628"/>
    <n v="3919"/>
    <n v="16.024496044909416"/>
  </r>
  <r>
    <x v="22"/>
    <x v="27"/>
    <x v="0"/>
    <n v="6757"/>
    <n v="85424"/>
    <n v="7.9099550477617537"/>
  </r>
  <r>
    <x v="22"/>
    <x v="23"/>
    <x v="0"/>
    <n v="702"/>
    <n v="31279"/>
    <n v="2.2443172735701267"/>
  </r>
  <r>
    <x v="22"/>
    <x v="21"/>
    <x v="0"/>
    <n v="65"/>
    <n v="4784"/>
    <n v="1.3586956521739131"/>
  </r>
  <r>
    <x v="22"/>
    <x v="6"/>
    <x v="0"/>
    <n v="147"/>
    <n v="4868"/>
    <n v="3.0197206244864421"/>
  </r>
  <r>
    <x v="22"/>
    <x v="24"/>
    <x v="0"/>
    <n v="652"/>
    <n v="31633"/>
    <n v="2.0611386842853978"/>
  </r>
  <r>
    <x v="22"/>
    <x v="28"/>
    <x v="0"/>
    <n v="10266"/>
    <n v="88323"/>
    <n v="11.623246492985972"/>
  </r>
  <r>
    <x v="22"/>
    <x v="29"/>
    <x v="0"/>
    <n v="5558"/>
    <n v="39985"/>
    <n v="13.900212579717394"/>
  </r>
  <r>
    <x v="22"/>
    <x v="17"/>
    <x v="0"/>
    <n v="2358"/>
    <n v="75150"/>
    <n v="3.1377245508982035"/>
  </r>
  <r>
    <x v="22"/>
    <x v="30"/>
    <x v="0"/>
    <n v="12070"/>
    <n v="129508"/>
    <n v="9.3198875745127712"/>
  </r>
  <r>
    <x v="22"/>
    <x v="8"/>
    <x v="0"/>
    <n v="14"/>
    <n v="2990"/>
    <n v="0.46822742474916385"/>
  </r>
  <r>
    <x v="22"/>
    <x v="9"/>
    <x v="0"/>
    <n v="2"/>
    <n v="1192"/>
    <n v="0.16778523489932887"/>
  </r>
  <r>
    <x v="22"/>
    <x v="10"/>
    <x v="0"/>
    <n v="9"/>
    <n v="1655"/>
    <n v="0.54380664652567978"/>
  </r>
  <r>
    <x v="22"/>
    <x v="18"/>
    <x v="0"/>
    <n v="2552"/>
    <n v="49375"/>
    <n v="5.1686075949367094"/>
  </r>
  <r>
    <x v="22"/>
    <x v="12"/>
    <x v="0"/>
    <n v="177"/>
    <n v="3354"/>
    <n v="5.2772808586762077"/>
  </r>
  <r>
    <x v="22"/>
    <x v="19"/>
    <x v="0"/>
    <n v="609"/>
    <n v="34555"/>
    <n v="1.7624077557517004"/>
  </r>
  <r>
    <x v="22"/>
    <x v="31"/>
    <x v="0"/>
    <n v="4662"/>
    <n v="62207"/>
    <n v="7.4943334351439548"/>
  </r>
  <r>
    <x v="22"/>
    <x v="32"/>
    <x v="0"/>
    <n v="6701"/>
    <n v="118355"/>
    <n v="5.6617802374213166"/>
  </r>
  <r>
    <x v="22"/>
    <x v="13"/>
    <x v="0"/>
    <n v="20"/>
    <n v="2860"/>
    <n v="0.69930069930069927"/>
  </r>
  <r>
    <x v="22"/>
    <x v="33"/>
    <x v="0"/>
    <n v="1968"/>
    <n v="190812"/>
    <n v="1.0313816741085466"/>
  </r>
  <r>
    <x v="22"/>
    <x v="20"/>
    <x v="0"/>
    <n v="426"/>
    <n v="11079"/>
    <n v="3.8451123747630653"/>
  </r>
  <r>
    <x v="22"/>
    <x v="34"/>
    <x v="0"/>
    <n v="814"/>
    <n v="67188"/>
    <n v="1.2115258677144727"/>
  </r>
  <r>
    <x v="23"/>
    <x v="25"/>
    <x v="0"/>
    <n v="3515"/>
    <n v="54298"/>
    <n v="6.4735349368300863"/>
  </r>
  <r>
    <x v="23"/>
    <x v="3"/>
    <x v="0"/>
    <n v="221"/>
    <n v="41575"/>
    <n v="0.53156945279615153"/>
  </r>
  <r>
    <x v="23"/>
    <x v="14"/>
    <x v="0"/>
    <n v="1302"/>
    <n v="92334"/>
    <n v="1.41009812203522"/>
  </r>
  <r>
    <x v="23"/>
    <x v="15"/>
    <x v="0"/>
    <n v="362"/>
    <n v="663"/>
    <n v="54.600301659125186"/>
  </r>
  <r>
    <x v="23"/>
    <x v="4"/>
    <x v="0"/>
    <n v="2188"/>
    <n v="33362"/>
    <n v="6.5583598105629166"/>
  </r>
  <r>
    <x v="23"/>
    <x v="5"/>
    <x v="0"/>
    <n v="5"/>
    <n v="902"/>
    <n v="0.55432372505543237"/>
  </r>
  <r>
    <x v="23"/>
    <x v="16"/>
    <x v="0"/>
    <n v="3782"/>
    <n v="30396"/>
    <n v="12.442426635083564"/>
  </r>
  <r>
    <x v="23"/>
    <x v="26"/>
    <x v="0"/>
    <n v="837"/>
    <n v="5064"/>
    <n v="16.528436018957347"/>
  </r>
  <r>
    <x v="23"/>
    <x v="27"/>
    <x v="0"/>
    <n v="7790"/>
    <n v="92417"/>
    <n v="8.4291851066362256"/>
  </r>
  <r>
    <x v="23"/>
    <x v="23"/>
    <x v="0"/>
    <n v="714"/>
    <n v="33171"/>
    <n v="2.1524825902143436"/>
  </r>
  <r>
    <x v="23"/>
    <x v="21"/>
    <x v="0"/>
    <n v="91"/>
    <n v="4543"/>
    <n v="2.0030816640986133"/>
  </r>
  <r>
    <x v="23"/>
    <x v="6"/>
    <x v="0"/>
    <n v="198"/>
    <n v="7789"/>
    <n v="2.5420464757992041"/>
  </r>
  <r>
    <x v="23"/>
    <x v="24"/>
    <x v="0"/>
    <n v="797"/>
    <n v="39001"/>
    <n v="2.0435373451962771"/>
  </r>
  <r>
    <x v="23"/>
    <x v="28"/>
    <x v="0"/>
    <n v="13056"/>
    <n v="104953"/>
    <n v="12.439854029899097"/>
  </r>
  <r>
    <x v="23"/>
    <x v="29"/>
    <x v="0"/>
    <n v="6773"/>
    <n v="50705"/>
    <n v="13.357657035795286"/>
  </r>
  <r>
    <x v="23"/>
    <x v="17"/>
    <x v="0"/>
    <n v="3213"/>
    <n v="100653"/>
    <n v="3.1921552263717921"/>
  </r>
  <r>
    <x v="23"/>
    <x v="30"/>
    <x v="0"/>
    <n v="17077"/>
    <n v="154632"/>
    <n v="11.043639091520513"/>
  </r>
  <r>
    <x v="23"/>
    <x v="8"/>
    <x v="0"/>
    <n v="3"/>
    <n v="3985"/>
    <n v="7.5282308657465505E-2"/>
  </r>
  <r>
    <x v="23"/>
    <x v="10"/>
    <x v="0"/>
    <n v="10"/>
    <n v="1615"/>
    <n v="0.61919504643962853"/>
  </r>
  <r>
    <x v="23"/>
    <x v="18"/>
    <x v="0"/>
    <n v="3269"/>
    <n v="52642"/>
    <n v="6.2098704456517604"/>
  </r>
  <r>
    <x v="23"/>
    <x v="12"/>
    <x v="0"/>
    <n v="261"/>
    <n v="3608"/>
    <n v="7.2339246119733929"/>
  </r>
  <r>
    <x v="23"/>
    <x v="19"/>
    <x v="0"/>
    <n v="805"/>
    <n v="36806"/>
    <n v="2.1871434005325217"/>
  </r>
  <r>
    <x v="23"/>
    <x v="31"/>
    <x v="0"/>
    <n v="6375"/>
    <n v="85324"/>
    <n v="7.4715203225352775"/>
  </r>
  <r>
    <x v="23"/>
    <x v="32"/>
    <x v="0"/>
    <n v="8388"/>
    <n v="119376"/>
    <n v="7.0265379975874547"/>
  </r>
  <r>
    <x v="23"/>
    <x v="13"/>
    <x v="0"/>
    <n v="23"/>
    <n v="3016"/>
    <n v="0.7625994694960212"/>
  </r>
  <r>
    <x v="23"/>
    <x v="33"/>
    <x v="0"/>
    <n v="3559"/>
    <n v="206315"/>
    <n v="1.7250321110922617"/>
  </r>
  <r>
    <x v="23"/>
    <x v="20"/>
    <x v="0"/>
    <n v="587"/>
    <n v="13077"/>
    <n v="4.4887971247227956"/>
  </r>
  <r>
    <x v="23"/>
    <x v="34"/>
    <x v="0"/>
    <n v="1103"/>
    <n v="73690"/>
    <n v="1.4968109648527617"/>
  </r>
  <r>
    <x v="24"/>
    <x v="25"/>
    <x v="0"/>
    <n v="3515"/>
    <n v="48046"/>
    <n v="7.3159055904757935"/>
  </r>
  <r>
    <x v="24"/>
    <x v="3"/>
    <x v="0"/>
    <n v="178"/>
    <n v="35047"/>
    <n v="0.50788940565526297"/>
  </r>
  <r>
    <x v="24"/>
    <x v="14"/>
    <x v="0"/>
    <n v="971"/>
    <n v="84319"/>
    <n v="1.1515791221432892"/>
  </r>
  <r>
    <x v="24"/>
    <x v="15"/>
    <x v="0"/>
    <n v="126"/>
    <n v="2085"/>
    <n v="6.043165467625899"/>
  </r>
  <r>
    <x v="24"/>
    <x v="4"/>
    <x v="0"/>
    <n v="1559"/>
    <n v="27613"/>
    <n v="5.6458914279506027"/>
  </r>
  <r>
    <x v="24"/>
    <x v="5"/>
    <x v="0"/>
    <n v="5"/>
    <n v="666"/>
    <n v="0.75075075075075071"/>
  </r>
  <r>
    <x v="24"/>
    <x v="16"/>
    <x v="0"/>
    <n v="2738"/>
    <n v="28590"/>
    <n v="9.5767750961874789"/>
  </r>
  <r>
    <x v="24"/>
    <x v="26"/>
    <x v="0"/>
    <n v="698"/>
    <n v="3609"/>
    <n v="19.340537545026322"/>
  </r>
  <r>
    <x v="24"/>
    <x v="27"/>
    <x v="0"/>
    <n v="8266"/>
    <n v="89782"/>
    <n v="9.2067452273284189"/>
  </r>
  <r>
    <x v="24"/>
    <x v="23"/>
    <x v="0"/>
    <n v="802"/>
    <n v="34168"/>
    <n v="2.3472254741278391"/>
  </r>
  <r>
    <x v="24"/>
    <x v="21"/>
    <x v="0"/>
    <n v="96"/>
    <n v="4847"/>
    <n v="1.9806065607592325"/>
  </r>
  <r>
    <x v="24"/>
    <x v="6"/>
    <x v="0"/>
    <n v="212"/>
    <n v="6299"/>
    <n v="3.3656135894586443"/>
  </r>
  <r>
    <x v="24"/>
    <x v="24"/>
    <x v="0"/>
    <n v="682"/>
    <n v="36353"/>
    <n v="1.8760487442576954"/>
  </r>
  <r>
    <x v="24"/>
    <x v="28"/>
    <x v="0"/>
    <n v="9711"/>
    <n v="91491"/>
    <n v="10.614158769715054"/>
  </r>
  <r>
    <x v="24"/>
    <x v="29"/>
    <x v="0"/>
    <n v="4659"/>
    <n v="32903"/>
    <n v="14.159803057471962"/>
  </r>
  <r>
    <x v="24"/>
    <x v="17"/>
    <x v="0"/>
    <n v="1958"/>
    <n v="64877"/>
    <n v="3.0180187123325677"/>
  </r>
  <r>
    <x v="24"/>
    <x v="30"/>
    <x v="0"/>
    <n v="12260"/>
    <n v="130977"/>
    <n v="9.3604220588347573"/>
  </r>
  <r>
    <x v="24"/>
    <x v="8"/>
    <x v="0"/>
    <n v="15"/>
    <n v="3425"/>
    <n v="0.43795620437956206"/>
  </r>
  <r>
    <x v="24"/>
    <x v="9"/>
    <x v="0"/>
    <n v="3"/>
    <n v="1501"/>
    <n v="0.19986675549633579"/>
  </r>
  <r>
    <x v="24"/>
    <x v="10"/>
    <x v="0"/>
    <n v="8"/>
    <n v="1565"/>
    <n v="0.51118210862619806"/>
  </r>
  <r>
    <x v="24"/>
    <x v="18"/>
    <x v="0"/>
    <n v="2848"/>
    <n v="43956"/>
    <n v="6.4792064792064785"/>
  </r>
  <r>
    <x v="24"/>
    <x v="12"/>
    <x v="0"/>
    <n v="157"/>
    <n v="3076"/>
    <n v="5.1040312093628089"/>
  </r>
  <r>
    <x v="24"/>
    <x v="19"/>
    <x v="0"/>
    <n v="376"/>
    <n v="28269"/>
    <n v="1.3300788849977006"/>
  </r>
  <r>
    <x v="24"/>
    <x v="31"/>
    <x v="0"/>
    <n v="3914"/>
    <n v="67999"/>
    <n v="5.7559669995146985"/>
  </r>
  <r>
    <x v="24"/>
    <x v="32"/>
    <x v="0"/>
    <n v="6509"/>
    <n v="94801"/>
    <n v="6.8659613295218396"/>
  </r>
  <r>
    <x v="24"/>
    <x v="13"/>
    <x v="0"/>
    <n v="19"/>
    <n v="2450"/>
    <n v="0.77551020408163263"/>
  </r>
  <r>
    <x v="24"/>
    <x v="33"/>
    <x v="0"/>
    <n v="3087"/>
    <n v="195568"/>
    <n v="1.57847909678475"/>
  </r>
  <r>
    <x v="24"/>
    <x v="20"/>
    <x v="0"/>
    <n v="524"/>
    <n v="12580"/>
    <n v="4.1653418124006354"/>
  </r>
  <r>
    <x v="24"/>
    <x v="34"/>
    <x v="0"/>
    <n v="918"/>
    <n v="54194"/>
    <n v="1.6939144554747758"/>
  </r>
  <r>
    <x v="25"/>
    <x v="25"/>
    <x v="0"/>
    <n v="4370"/>
    <n v="54545"/>
    <n v="8.0117334311119262"/>
  </r>
  <r>
    <x v="25"/>
    <x v="3"/>
    <x v="0"/>
    <n v="282"/>
    <n v="35939"/>
    <n v="0.78466290102673975"/>
  </r>
  <r>
    <x v="25"/>
    <x v="14"/>
    <x v="0"/>
    <n v="1536"/>
    <n v="125465"/>
    <n v="1.2242458056031562"/>
  </r>
  <r>
    <x v="25"/>
    <x v="15"/>
    <x v="0"/>
    <n v="209"/>
    <n v="2356"/>
    <n v="8.870967741935484"/>
  </r>
  <r>
    <x v="25"/>
    <x v="4"/>
    <x v="0"/>
    <n v="2514"/>
    <n v="29232"/>
    <n v="8.6001642036124792"/>
  </r>
  <r>
    <x v="25"/>
    <x v="5"/>
    <x v="0"/>
    <n v="4"/>
    <n v="829"/>
    <n v="0.48250904704463204"/>
  </r>
  <r>
    <x v="25"/>
    <x v="16"/>
    <x v="0"/>
    <n v="4977"/>
    <n v="32282"/>
    <n v="15.417260392788551"/>
  </r>
  <r>
    <x v="25"/>
    <x v="26"/>
    <x v="0"/>
    <n v="863"/>
    <n v="3933"/>
    <n v="21.942537503178237"/>
  </r>
  <r>
    <x v="25"/>
    <x v="27"/>
    <x v="0"/>
    <n v="9609"/>
    <n v="87169"/>
    <n v="11.023414287189253"/>
  </r>
  <r>
    <x v="25"/>
    <x v="23"/>
    <x v="0"/>
    <n v="1053"/>
    <n v="34399"/>
    <n v="3.0611354981249455"/>
  </r>
  <r>
    <x v="25"/>
    <x v="21"/>
    <x v="0"/>
    <n v="118"/>
    <n v="5278"/>
    <n v="2.2356953391436152"/>
  </r>
  <r>
    <x v="25"/>
    <x v="6"/>
    <x v="0"/>
    <n v="258"/>
    <n v="9084"/>
    <n v="2.8401585204755615"/>
  </r>
  <r>
    <x v="25"/>
    <x v="24"/>
    <x v="0"/>
    <n v="839"/>
    <n v="41796"/>
    <n v="2.0073691262321751"/>
  </r>
  <r>
    <x v="25"/>
    <x v="28"/>
    <x v="0"/>
    <n v="17292"/>
    <n v="97074"/>
    <n v="17.813214660980282"/>
  </r>
  <r>
    <x v="25"/>
    <x v="29"/>
    <x v="0"/>
    <n v="7386"/>
    <n v="41347"/>
    <n v="17.863448375940212"/>
  </r>
  <r>
    <x v="25"/>
    <x v="7"/>
    <x v="0"/>
    <n v="14"/>
    <n v="161"/>
    <n v="8.695652173913043"/>
  </r>
  <r>
    <x v="25"/>
    <x v="17"/>
    <x v="0"/>
    <n v="3940"/>
    <n v="97067"/>
    <n v="4.0590519950137534"/>
  </r>
  <r>
    <x v="25"/>
    <x v="30"/>
    <x v="0"/>
    <n v="20585"/>
    <n v="126680"/>
    <n v="16.249605304704769"/>
  </r>
  <r>
    <x v="25"/>
    <x v="8"/>
    <x v="0"/>
    <n v="10"/>
    <n v="572"/>
    <n v="1.7482517482517483"/>
  </r>
  <r>
    <x v="25"/>
    <x v="9"/>
    <x v="0"/>
    <n v="7"/>
    <n v="2006"/>
    <n v="0.34895314057826521"/>
  </r>
  <r>
    <x v="25"/>
    <x v="10"/>
    <x v="0"/>
    <n v="14"/>
    <n v="1626"/>
    <n v="0.86100861008610086"/>
  </r>
  <r>
    <x v="25"/>
    <x v="18"/>
    <x v="0"/>
    <n v="3727"/>
    <n v="44563"/>
    <n v="8.3634405224064796"/>
  </r>
  <r>
    <x v="25"/>
    <x v="12"/>
    <x v="0"/>
    <n v="382"/>
    <n v="3736"/>
    <n v="10.224839400428266"/>
  </r>
  <r>
    <x v="25"/>
    <x v="19"/>
    <x v="0"/>
    <n v="1181"/>
    <n v="32433"/>
    <n v="3.6413529429901641"/>
  </r>
  <r>
    <x v="25"/>
    <x v="31"/>
    <x v="0"/>
    <n v="6897"/>
    <n v="79573"/>
    <n v="8.6675128498359992"/>
  </r>
  <r>
    <x v="25"/>
    <x v="32"/>
    <x v="0"/>
    <n v="10330"/>
    <n v="109325"/>
    <n v="9.4488909215641428"/>
  </r>
  <r>
    <x v="25"/>
    <x v="13"/>
    <x v="0"/>
    <n v="65"/>
    <n v="3305"/>
    <n v="1.9667170953101363"/>
  </r>
  <r>
    <x v="25"/>
    <x v="33"/>
    <x v="0"/>
    <n v="4704"/>
    <n v="300079"/>
    <n v="1.5675872020367969"/>
  </r>
  <r>
    <x v="25"/>
    <x v="20"/>
    <x v="0"/>
    <n v="682"/>
    <n v="14779"/>
    <n v="4.6146559307124972"/>
  </r>
  <r>
    <x v="25"/>
    <x v="34"/>
    <x v="0"/>
    <n v="1508"/>
    <n v="77494"/>
    <n v="1.9459571063566212"/>
  </r>
  <r>
    <x v="26"/>
    <x v="25"/>
    <x v="0"/>
    <n v="1004"/>
    <n v="45618"/>
    <n v="2.2008856153272833"/>
  </r>
  <r>
    <x v="26"/>
    <x v="3"/>
    <x v="0"/>
    <n v="177"/>
    <n v="31855"/>
    <n v="0.555642756239209"/>
  </r>
  <r>
    <x v="26"/>
    <x v="14"/>
    <x v="0"/>
    <n v="520"/>
    <n v="90944"/>
    <n v="0.57178043631245601"/>
  </r>
  <r>
    <x v="26"/>
    <x v="15"/>
    <x v="0"/>
    <n v="135"/>
    <n v="2638"/>
    <n v="5.1175132676269897"/>
  </r>
  <r>
    <x v="26"/>
    <x v="4"/>
    <x v="0"/>
    <n v="1245"/>
    <n v="30378"/>
    <n v="4.0983606557377046"/>
  </r>
  <r>
    <x v="26"/>
    <x v="5"/>
    <x v="0"/>
    <n v="5"/>
    <n v="765"/>
    <n v="0.65359477124183007"/>
  </r>
  <r>
    <x v="26"/>
    <x v="16"/>
    <x v="0"/>
    <n v="1787"/>
    <n v="28279"/>
    <n v="6.319176774284804"/>
  </r>
  <r>
    <x v="26"/>
    <x v="26"/>
    <x v="0"/>
    <n v="531"/>
    <n v="3485"/>
    <n v="15.236728837876615"/>
  </r>
  <r>
    <x v="26"/>
    <x v="27"/>
    <x v="0"/>
    <n v="4019"/>
    <n v="80898"/>
    <n v="4.9679843753862887"/>
  </r>
  <r>
    <x v="26"/>
    <x v="23"/>
    <x v="0"/>
    <n v="408"/>
    <n v="33317"/>
    <n v="1.224600054026473"/>
  </r>
  <r>
    <x v="26"/>
    <x v="21"/>
    <x v="0"/>
    <n v="59"/>
    <n v="5397"/>
    <n v="1.0931999258847507"/>
  </r>
  <r>
    <x v="26"/>
    <x v="6"/>
    <x v="0"/>
    <n v="166"/>
    <n v="7915"/>
    <n v="2.0972836386607705"/>
  </r>
  <r>
    <x v="26"/>
    <x v="24"/>
    <x v="0"/>
    <n v="390"/>
    <n v="36415"/>
    <n v="1.0709872305368666"/>
  </r>
  <r>
    <x v="26"/>
    <x v="28"/>
    <x v="0"/>
    <n v="7730"/>
    <n v="101825"/>
    <n v="7.5914559292904498"/>
  </r>
  <r>
    <x v="26"/>
    <x v="29"/>
    <x v="0"/>
    <n v="4020"/>
    <n v="38025"/>
    <n v="10.571992110453648"/>
  </r>
  <r>
    <x v="26"/>
    <x v="7"/>
    <x v="0"/>
    <n v="2"/>
    <n v="208"/>
    <n v="0.96153846153846156"/>
  </r>
  <r>
    <x v="26"/>
    <x v="17"/>
    <x v="0"/>
    <n v="1671"/>
    <n v="78536"/>
    <n v="2.1276866659875724"/>
  </r>
  <r>
    <x v="26"/>
    <x v="30"/>
    <x v="0"/>
    <n v="8451"/>
    <n v="119809"/>
    <n v="7.0537271824320378"/>
  </r>
  <r>
    <x v="26"/>
    <x v="8"/>
    <x v="0"/>
    <n v="4"/>
    <n v="270"/>
    <n v="1.4814814814814816"/>
  </r>
  <r>
    <x v="26"/>
    <x v="10"/>
    <x v="0"/>
    <n v="4"/>
    <n v="1795"/>
    <n v="0.22284122562674097"/>
  </r>
  <r>
    <x v="26"/>
    <x v="18"/>
    <x v="0"/>
    <n v="2131"/>
    <n v="43202"/>
    <n v="4.9326420073144766"/>
  </r>
  <r>
    <x v="26"/>
    <x v="12"/>
    <x v="0"/>
    <n v="140"/>
    <n v="3591"/>
    <n v="3.8986354775828458"/>
  </r>
  <r>
    <x v="26"/>
    <x v="19"/>
    <x v="0"/>
    <n v="534"/>
    <n v="30214"/>
    <n v="1.7673925994572053"/>
  </r>
  <r>
    <x v="26"/>
    <x v="31"/>
    <x v="0"/>
    <n v="3261"/>
    <n v="69235"/>
    <n v="4.710045497219614"/>
  </r>
  <r>
    <x v="26"/>
    <x v="32"/>
    <x v="0"/>
    <n v="4720"/>
    <n v="121451"/>
    <n v="3.8863409934870856"/>
  </r>
  <r>
    <x v="26"/>
    <x v="13"/>
    <x v="0"/>
    <n v="8"/>
    <n v="2709"/>
    <n v="0.29531192321889993"/>
  </r>
  <r>
    <x v="26"/>
    <x v="33"/>
    <x v="0"/>
    <n v="1932"/>
    <n v="219233"/>
    <n v="0.88125419074683109"/>
  </r>
  <r>
    <x v="26"/>
    <x v="20"/>
    <x v="0"/>
    <n v="324"/>
    <n v="13374"/>
    <n v="2.4226110363391657"/>
  </r>
  <r>
    <x v="26"/>
    <x v="34"/>
    <x v="0"/>
    <n v="462"/>
    <n v="64854"/>
    <n v="0.71236932186141178"/>
  </r>
  <r>
    <x v="27"/>
    <x v="25"/>
    <x v="0"/>
    <n v="1361"/>
    <n v="50877"/>
    <n v="2.6750791123690472"/>
  </r>
  <r>
    <x v="27"/>
    <x v="3"/>
    <x v="0"/>
    <n v="168"/>
    <n v="32074"/>
    <n v="0.52378873854212138"/>
  </r>
  <r>
    <x v="27"/>
    <x v="14"/>
    <x v="0"/>
    <n v="614"/>
    <n v="69583"/>
    <n v="0.882399436644008"/>
  </r>
  <r>
    <x v="27"/>
    <x v="15"/>
    <x v="0"/>
    <n v="134"/>
    <n v="1813"/>
    <n v="7.3910645339216767"/>
  </r>
  <r>
    <x v="27"/>
    <x v="4"/>
    <x v="0"/>
    <n v="1584"/>
    <n v="28753"/>
    <n v="5.5089903662226547"/>
  </r>
  <r>
    <x v="27"/>
    <x v="5"/>
    <x v="0"/>
    <n v="5"/>
    <n v="856"/>
    <n v="0.58411214953271029"/>
  </r>
  <r>
    <x v="27"/>
    <x v="16"/>
    <x v="0"/>
    <n v="2068"/>
    <n v="31269"/>
    <n v="6.6135789440020467"/>
  </r>
  <r>
    <x v="27"/>
    <x v="26"/>
    <x v="0"/>
    <n v="517"/>
    <n v="2877"/>
    <n v="17.97010775112965"/>
  </r>
  <r>
    <x v="27"/>
    <x v="27"/>
    <x v="0"/>
    <n v="5300"/>
    <n v="98394"/>
    <n v="5.3865073073561396"/>
  </r>
  <r>
    <x v="27"/>
    <x v="23"/>
    <x v="0"/>
    <n v="152"/>
    <n v="15523"/>
    <n v="0.97919216646266816"/>
  </r>
  <r>
    <x v="27"/>
    <x v="21"/>
    <x v="0"/>
    <n v="40"/>
    <n v="5450"/>
    <n v="0.73394495412844041"/>
  </r>
  <r>
    <x v="27"/>
    <x v="6"/>
    <x v="0"/>
    <n v="116"/>
    <n v="8604"/>
    <n v="1.3482101348210134"/>
  </r>
  <r>
    <x v="27"/>
    <x v="24"/>
    <x v="0"/>
    <n v="447"/>
    <n v="32370"/>
    <n v="1.3809082483781279"/>
  </r>
  <r>
    <x v="27"/>
    <x v="28"/>
    <x v="0"/>
    <n v="9632"/>
    <n v="95036"/>
    <n v="10.135106696409782"/>
  </r>
  <r>
    <x v="27"/>
    <x v="29"/>
    <x v="0"/>
    <n v="3937"/>
    <n v="34948"/>
    <n v="11.265308458280874"/>
  </r>
  <r>
    <x v="27"/>
    <x v="17"/>
    <x v="0"/>
    <n v="1971"/>
    <n v="69937"/>
    <n v="2.8182507113545046"/>
  </r>
  <r>
    <x v="27"/>
    <x v="30"/>
    <x v="0"/>
    <n v="9822"/>
    <n v="126943"/>
    <n v="7.7373309280543241"/>
  </r>
  <r>
    <x v="27"/>
    <x v="8"/>
    <x v="0"/>
    <n v="6"/>
    <n v="1145"/>
    <n v="0.5240174672489083"/>
  </r>
  <r>
    <x v="27"/>
    <x v="9"/>
    <x v="0"/>
    <n v="20"/>
    <n v="2030"/>
    <n v="0.98522167487684731"/>
  </r>
  <r>
    <x v="27"/>
    <x v="10"/>
    <x v="0"/>
    <n v="6"/>
    <n v="1721"/>
    <n v="0.34863451481696689"/>
  </r>
  <r>
    <x v="27"/>
    <x v="18"/>
    <x v="0"/>
    <n v="2805"/>
    <n v="38394"/>
    <n v="7.3058290357868412"/>
  </r>
  <r>
    <x v="27"/>
    <x v="12"/>
    <x v="0"/>
    <n v="189"/>
    <n v="3909"/>
    <n v="4.8349961627014579"/>
  </r>
  <r>
    <x v="27"/>
    <x v="19"/>
    <x v="0"/>
    <n v="445"/>
    <n v="33588"/>
    <n v="1.3248779325949744"/>
  </r>
  <r>
    <x v="27"/>
    <x v="31"/>
    <x v="0"/>
    <n v="3763"/>
    <n v="76511"/>
    <n v="4.9182470494438713"/>
  </r>
  <r>
    <x v="27"/>
    <x v="32"/>
    <x v="0"/>
    <n v="5839"/>
    <n v="119322"/>
    <n v="4.8934815038299728"/>
  </r>
  <r>
    <x v="27"/>
    <x v="13"/>
    <x v="0"/>
    <n v="6"/>
    <n v="2942"/>
    <n v="0.20394289598912305"/>
  </r>
  <r>
    <x v="27"/>
    <x v="33"/>
    <x v="0"/>
    <n v="2326"/>
    <n v="158970"/>
    <n v="1.4631691514122163"/>
  </r>
  <r>
    <x v="27"/>
    <x v="20"/>
    <x v="0"/>
    <n v="408"/>
    <n v="13216"/>
    <n v="3.0871670702179177"/>
  </r>
  <r>
    <x v="27"/>
    <x v="34"/>
    <x v="0"/>
    <n v="509"/>
    <n v="67367"/>
    <n v="0.75556281265307934"/>
  </r>
  <r>
    <x v="28"/>
    <x v="25"/>
    <x v="0"/>
    <n v="1568"/>
    <n v="56399"/>
    <n v="2.7801911381407471"/>
  </r>
  <r>
    <x v="28"/>
    <x v="3"/>
    <x v="0"/>
    <n v="147"/>
    <n v="31641"/>
    <n v="0.46458708637527263"/>
  </r>
  <r>
    <x v="28"/>
    <x v="14"/>
    <x v="0"/>
    <n v="713"/>
    <n v="58346"/>
    <n v="1.2220203612929763"/>
  </r>
  <r>
    <x v="28"/>
    <x v="15"/>
    <x v="0"/>
    <n v="125"/>
    <n v="1789"/>
    <n v="6.9871436556735613"/>
  </r>
  <r>
    <x v="28"/>
    <x v="4"/>
    <x v="0"/>
    <n v="2088"/>
    <n v="28699"/>
    <n v="7.2755148263005678"/>
  </r>
  <r>
    <x v="28"/>
    <x v="5"/>
    <x v="0"/>
    <n v="6"/>
    <n v="606"/>
    <n v="0.99009900990099009"/>
  </r>
  <r>
    <x v="28"/>
    <x v="16"/>
    <x v="0"/>
    <n v="2116"/>
    <n v="33120"/>
    <n v="6.3888888888888884"/>
  </r>
  <r>
    <x v="28"/>
    <x v="26"/>
    <x v="0"/>
    <n v="689"/>
    <n v="4098"/>
    <n v="16.813079551000488"/>
  </r>
  <r>
    <x v="28"/>
    <x v="27"/>
    <x v="0"/>
    <n v="5755"/>
    <n v="87134"/>
    <n v="6.6047696651135039"/>
  </r>
  <r>
    <x v="28"/>
    <x v="23"/>
    <x v="0"/>
    <n v="399"/>
    <n v="38102"/>
    <n v="1.0471891239305022"/>
  </r>
  <r>
    <x v="28"/>
    <x v="21"/>
    <x v="0"/>
    <n v="64"/>
    <n v="5345"/>
    <n v="1.1973807296538821"/>
  </r>
  <r>
    <x v="28"/>
    <x v="6"/>
    <x v="0"/>
    <n v="98"/>
    <n v="8650"/>
    <n v="1.1329479768786126"/>
  </r>
  <r>
    <x v="28"/>
    <x v="24"/>
    <x v="0"/>
    <n v="455"/>
    <n v="27909"/>
    <n v="1.6302984700275895"/>
  </r>
  <r>
    <x v="28"/>
    <x v="28"/>
    <x v="0"/>
    <n v="9720"/>
    <n v="101545"/>
    <n v="9.5721108867989546"/>
  </r>
  <r>
    <x v="28"/>
    <x v="29"/>
    <x v="0"/>
    <n v="4798"/>
    <n v="49548"/>
    <n v="9.6835391943166211"/>
  </r>
  <r>
    <x v="28"/>
    <x v="17"/>
    <x v="0"/>
    <n v="3907"/>
    <n v="73963"/>
    <n v="5.2823709151873235"/>
  </r>
  <r>
    <x v="28"/>
    <x v="30"/>
    <x v="0"/>
    <n v="12043"/>
    <n v="133378"/>
    <n v="9.0292252095547987"/>
  </r>
  <r>
    <x v="28"/>
    <x v="8"/>
    <x v="0"/>
    <n v="8"/>
    <n v="846"/>
    <n v="0.94562647754137119"/>
  </r>
  <r>
    <x v="28"/>
    <x v="9"/>
    <x v="0"/>
    <n v="15"/>
    <n v="2060"/>
    <n v="0.72815533980582525"/>
  </r>
  <r>
    <x v="28"/>
    <x v="10"/>
    <x v="0"/>
    <n v="4"/>
    <n v="1908"/>
    <n v="0.20964360587002098"/>
  </r>
  <r>
    <x v="28"/>
    <x v="18"/>
    <x v="0"/>
    <n v="2737"/>
    <n v="36033"/>
    <n v="7.5958149474093197"/>
  </r>
  <r>
    <x v="28"/>
    <x v="12"/>
    <x v="0"/>
    <n v="197"/>
    <n v="4141"/>
    <n v="4.757304998792562"/>
  </r>
  <r>
    <x v="28"/>
    <x v="19"/>
    <x v="0"/>
    <n v="642"/>
    <n v="34784"/>
    <n v="1.845676172953082"/>
  </r>
  <r>
    <x v="28"/>
    <x v="31"/>
    <x v="0"/>
    <n v="4313"/>
    <n v="76171"/>
    <n v="5.6622599151908206"/>
  </r>
  <r>
    <x v="28"/>
    <x v="32"/>
    <x v="0"/>
    <n v="6246"/>
    <n v="128997"/>
    <n v="4.8419730691411429"/>
  </r>
  <r>
    <x v="28"/>
    <x v="13"/>
    <x v="0"/>
    <n v="33"/>
    <n v="3154"/>
    <n v="1.0462904248573239"/>
  </r>
  <r>
    <x v="28"/>
    <x v="33"/>
    <x v="0"/>
    <n v="2710"/>
    <n v="146984"/>
    <n v="1.8437380939421977"/>
  </r>
  <r>
    <x v="28"/>
    <x v="20"/>
    <x v="0"/>
    <n v="364"/>
    <n v="12790"/>
    <n v="2.8459734167318218"/>
  </r>
  <r>
    <x v="28"/>
    <x v="34"/>
    <x v="0"/>
    <n v="511"/>
    <n v="64154"/>
    <n v="0.79652087165258589"/>
  </r>
  <r>
    <x v="29"/>
    <x v="25"/>
    <x v="0"/>
    <n v="1388"/>
    <n v="53014"/>
    <n v="2.6181763307805488"/>
  </r>
  <r>
    <x v="29"/>
    <x v="3"/>
    <x v="0"/>
    <n v="257"/>
    <n v="32936"/>
    <n v="0.78030119018702937"/>
  </r>
  <r>
    <x v="29"/>
    <x v="14"/>
    <x v="0"/>
    <n v="900"/>
    <n v="65102"/>
    <n v="1.3824460078031398"/>
  </r>
  <r>
    <x v="29"/>
    <x v="15"/>
    <x v="0"/>
    <n v="134"/>
    <n v="1868"/>
    <n v="7.1734475374732334"/>
  </r>
  <r>
    <x v="29"/>
    <x v="4"/>
    <x v="0"/>
    <n v="2178"/>
    <n v="30725"/>
    <n v="7.0886899918633031"/>
  </r>
  <r>
    <x v="29"/>
    <x v="5"/>
    <x v="0"/>
    <n v="12"/>
    <n v="732"/>
    <n v="1.639344262295082"/>
  </r>
  <r>
    <x v="29"/>
    <x v="16"/>
    <x v="0"/>
    <n v="2002"/>
    <n v="31468"/>
    <n v="6.362018558535655"/>
  </r>
  <r>
    <x v="29"/>
    <x v="26"/>
    <x v="0"/>
    <n v="560"/>
    <n v="5539"/>
    <n v="10.110128181982308"/>
  </r>
  <r>
    <x v="29"/>
    <x v="27"/>
    <x v="0"/>
    <n v="7209"/>
    <n v="129851"/>
    <n v="5.5517477724468813"/>
  </r>
  <r>
    <x v="29"/>
    <x v="23"/>
    <x v="0"/>
    <n v="321"/>
    <n v="44459"/>
    <n v="0.72201354056546474"/>
  </r>
  <r>
    <x v="29"/>
    <x v="21"/>
    <x v="0"/>
    <n v="68"/>
    <n v="5403"/>
    <n v="1.2585600592263557"/>
  </r>
  <r>
    <x v="29"/>
    <x v="6"/>
    <x v="0"/>
    <n v="113"/>
    <n v="8372"/>
    <n v="1.3497372193024366"/>
  </r>
  <r>
    <x v="29"/>
    <x v="24"/>
    <x v="0"/>
    <n v="524"/>
    <n v="31209"/>
    <n v="1.679002851741485"/>
  </r>
  <r>
    <x v="29"/>
    <x v="28"/>
    <x v="0"/>
    <n v="10590"/>
    <n v="106981"/>
    <n v="9.8989540198726882"/>
  </r>
  <r>
    <x v="29"/>
    <x v="29"/>
    <x v="0"/>
    <n v="4461"/>
    <n v="48967"/>
    <n v="9.110217084975595"/>
  </r>
  <r>
    <x v="29"/>
    <x v="17"/>
    <x v="0"/>
    <n v="3283"/>
    <n v="74064"/>
    <n v="4.4326528407863472"/>
  </r>
  <r>
    <x v="29"/>
    <x v="30"/>
    <x v="0"/>
    <n v="12444"/>
    <n v="134556"/>
    <n v="9.2481940604655311"/>
  </r>
  <r>
    <x v="29"/>
    <x v="9"/>
    <x v="0"/>
    <n v="11"/>
    <n v="1991"/>
    <n v="0.55248618784530379"/>
  </r>
  <r>
    <x v="29"/>
    <x v="10"/>
    <x v="0"/>
    <n v="6"/>
    <n v="1561"/>
    <n v="0.38436899423446513"/>
  </r>
  <r>
    <x v="29"/>
    <x v="18"/>
    <x v="0"/>
    <n v="3049"/>
    <n v="45630"/>
    <n v="6.6820074512382197"/>
  </r>
  <r>
    <x v="29"/>
    <x v="12"/>
    <x v="0"/>
    <n v="136"/>
    <n v="3350"/>
    <n v="4.0597014925373136"/>
  </r>
  <r>
    <x v="29"/>
    <x v="19"/>
    <x v="0"/>
    <n v="676"/>
    <n v="35832"/>
    <n v="1.8865818263005134"/>
  </r>
  <r>
    <x v="29"/>
    <x v="31"/>
    <x v="0"/>
    <n v="4336"/>
    <n v="81056"/>
    <n v="5.3493880773786024"/>
  </r>
  <r>
    <x v="29"/>
    <x v="32"/>
    <x v="0"/>
    <n v="5178"/>
    <n v="116071"/>
    <n v="4.4610626254620023"/>
  </r>
  <r>
    <x v="29"/>
    <x v="13"/>
    <x v="0"/>
    <n v="17"/>
    <n v="3157"/>
    <n v="0.53848590433956289"/>
  </r>
  <r>
    <x v="29"/>
    <x v="33"/>
    <x v="0"/>
    <n v="3141"/>
    <n v="143067"/>
    <n v="2.1954748474490975"/>
  </r>
  <r>
    <x v="29"/>
    <x v="20"/>
    <x v="0"/>
    <n v="262"/>
    <n v="12642"/>
    <n v="2.0724568897326372"/>
  </r>
  <r>
    <x v="29"/>
    <x v="34"/>
    <x v="0"/>
    <n v="489"/>
    <n v="58361"/>
    <n v="0.83788831582735035"/>
  </r>
  <r>
    <x v="30"/>
    <x v="25"/>
    <x v="0"/>
    <n v="1757"/>
    <n v="66154"/>
    <n v="2.6559240559905675"/>
  </r>
  <r>
    <x v="30"/>
    <x v="3"/>
    <x v="0"/>
    <n v="245"/>
    <n v="51372"/>
    <n v="0.4769134937319941"/>
  </r>
  <r>
    <x v="30"/>
    <x v="14"/>
    <x v="0"/>
    <n v="820"/>
    <n v="65088"/>
    <n v="1.2598328416912488"/>
  </r>
  <r>
    <x v="30"/>
    <x v="15"/>
    <x v="0"/>
    <n v="157"/>
    <n v="1964"/>
    <n v="7.9938900203665995"/>
  </r>
  <r>
    <x v="30"/>
    <x v="4"/>
    <x v="0"/>
    <n v="2195"/>
    <n v="38600"/>
    <n v="5.6865284974093271"/>
  </r>
  <r>
    <x v="30"/>
    <x v="5"/>
    <x v="0"/>
    <n v="4"/>
    <n v="1109"/>
    <n v="0.36068530207394045"/>
  </r>
  <r>
    <x v="30"/>
    <x v="16"/>
    <x v="0"/>
    <n v="2611"/>
    <n v="35861"/>
    <n v="7.2808901034550066"/>
  </r>
  <r>
    <x v="30"/>
    <x v="26"/>
    <x v="0"/>
    <n v="567"/>
    <n v="5377"/>
    <n v="10.544913520550493"/>
  </r>
  <r>
    <x v="30"/>
    <x v="27"/>
    <x v="0"/>
    <n v="8417"/>
    <n v="149414"/>
    <n v="5.6333409185216912"/>
  </r>
  <r>
    <x v="30"/>
    <x v="23"/>
    <x v="0"/>
    <n v="591"/>
    <n v="37096"/>
    <n v="1.5931636834160017"/>
  </r>
  <r>
    <x v="30"/>
    <x v="21"/>
    <x v="0"/>
    <n v="53"/>
    <n v="4480"/>
    <n v="1.1830357142857142"/>
  </r>
  <r>
    <x v="30"/>
    <x v="6"/>
    <x v="0"/>
    <n v="137"/>
    <n v="6736"/>
    <n v="2.0338479809976246"/>
  </r>
  <r>
    <x v="30"/>
    <x v="24"/>
    <x v="0"/>
    <n v="502"/>
    <n v="33632"/>
    <n v="1.4926260704091341"/>
  </r>
  <r>
    <x v="30"/>
    <x v="28"/>
    <x v="0"/>
    <n v="11137"/>
    <n v="108712"/>
    <n v="10.244499227316211"/>
  </r>
  <r>
    <x v="30"/>
    <x v="29"/>
    <x v="0"/>
    <n v="5051"/>
    <n v="36841"/>
    <n v="13.71026845091067"/>
  </r>
  <r>
    <x v="30"/>
    <x v="17"/>
    <x v="0"/>
    <n v="3262"/>
    <n v="99036"/>
    <n v="3.2937517670342102"/>
  </r>
  <r>
    <x v="30"/>
    <x v="30"/>
    <x v="0"/>
    <n v="15716"/>
    <n v="167065"/>
    <n v="9.4071169903929608"/>
  </r>
  <r>
    <x v="30"/>
    <x v="8"/>
    <x v="0"/>
    <n v="6"/>
    <n v="1035"/>
    <n v="0.57971014492753625"/>
  </r>
  <r>
    <x v="30"/>
    <x v="10"/>
    <x v="0"/>
    <n v="36"/>
    <n v="1958"/>
    <n v="1.8386108273748722"/>
  </r>
  <r>
    <x v="30"/>
    <x v="18"/>
    <x v="0"/>
    <n v="3972"/>
    <n v="71596"/>
    <n v="5.547795966255098"/>
  </r>
  <r>
    <x v="30"/>
    <x v="12"/>
    <x v="0"/>
    <n v="197"/>
    <n v="3765"/>
    <n v="5.2324037184594951"/>
  </r>
  <r>
    <x v="30"/>
    <x v="19"/>
    <x v="0"/>
    <n v="760"/>
    <n v="34028"/>
    <n v="2.2334548019278242"/>
  </r>
  <r>
    <x v="30"/>
    <x v="31"/>
    <x v="0"/>
    <n v="4906"/>
    <n v="103647"/>
    <n v="4.73337385549027"/>
  </r>
  <r>
    <x v="30"/>
    <x v="32"/>
    <x v="0"/>
    <n v="6507"/>
    <n v="131658"/>
    <n v="4.9423506357380482"/>
  </r>
  <r>
    <x v="30"/>
    <x v="13"/>
    <x v="0"/>
    <n v="6"/>
    <n v="4285"/>
    <n v="0.14002333722287047"/>
  </r>
  <r>
    <x v="30"/>
    <x v="33"/>
    <x v="0"/>
    <n v="3775"/>
    <n v="162993"/>
    <n v="2.3160503825317651"/>
  </r>
  <r>
    <x v="30"/>
    <x v="20"/>
    <x v="0"/>
    <n v="383"/>
    <n v="13890"/>
    <n v="2.7573794096472284"/>
  </r>
  <r>
    <x v="30"/>
    <x v="34"/>
    <x v="0"/>
    <n v="851"/>
    <n v="65489"/>
    <n v="1.2994548702835589"/>
  </r>
  <r>
    <x v="31"/>
    <x v="1"/>
    <x v="0"/>
    <n v="3"/>
    <n v="598"/>
    <n v="0.50167224080267558"/>
  </r>
  <r>
    <x v="31"/>
    <x v="25"/>
    <x v="0"/>
    <n v="1997"/>
    <n v="79246"/>
    <n v="2.5200010095146759"/>
  </r>
  <r>
    <x v="31"/>
    <x v="3"/>
    <x v="0"/>
    <n v="244"/>
    <n v="41326"/>
    <n v="0.59042733388181778"/>
  </r>
  <r>
    <x v="31"/>
    <x v="14"/>
    <x v="0"/>
    <n v="1765"/>
    <n v="149828"/>
    <n v="1.1780174600208237"/>
  </r>
  <r>
    <x v="31"/>
    <x v="15"/>
    <x v="0"/>
    <n v="241"/>
    <n v="2430"/>
    <n v="9.9176954732510278"/>
  </r>
  <r>
    <x v="31"/>
    <x v="4"/>
    <x v="0"/>
    <n v="3880"/>
    <n v="76276"/>
    <n v="5.086790078137291"/>
  </r>
  <r>
    <x v="31"/>
    <x v="5"/>
    <x v="0"/>
    <n v="15"/>
    <n v="1185"/>
    <n v="1.2658227848101267"/>
  </r>
  <r>
    <x v="31"/>
    <x v="16"/>
    <x v="0"/>
    <n v="3976"/>
    <n v="56736"/>
    <n v="7.0078962210941915"/>
  </r>
  <r>
    <x v="31"/>
    <x v="26"/>
    <x v="0"/>
    <n v="977"/>
    <n v="6217"/>
    <n v="15.714975068360944"/>
  </r>
  <r>
    <x v="31"/>
    <x v="27"/>
    <x v="0"/>
    <n v="5424"/>
    <n v="152556"/>
    <n v="3.5554157161960198"/>
  </r>
  <r>
    <x v="31"/>
    <x v="23"/>
    <x v="0"/>
    <n v="565"/>
    <n v="42364"/>
    <n v="1.3336795392314229"/>
  </r>
  <r>
    <x v="31"/>
    <x v="21"/>
    <x v="0"/>
    <n v="53"/>
    <n v="6131"/>
    <n v="0.86445930517044522"/>
  </r>
  <r>
    <x v="31"/>
    <x v="6"/>
    <x v="0"/>
    <n v="172"/>
    <n v="8743"/>
    <n v="1.9672881162072515"/>
  </r>
  <r>
    <x v="31"/>
    <x v="24"/>
    <x v="0"/>
    <n v="825"/>
    <n v="63696"/>
    <n v="1.2952147701582517"/>
  </r>
  <r>
    <x v="31"/>
    <x v="28"/>
    <x v="0"/>
    <n v="14300"/>
    <n v="136535"/>
    <n v="10.47350496209763"/>
  </r>
  <r>
    <x v="31"/>
    <x v="29"/>
    <x v="0"/>
    <n v="5352"/>
    <n v="36822"/>
    <n v="14.534788984846017"/>
  </r>
  <r>
    <x v="31"/>
    <x v="17"/>
    <x v="0"/>
    <n v="4861"/>
    <n v="204532"/>
    <n v="2.3766452193299825"/>
  </r>
  <r>
    <x v="31"/>
    <x v="30"/>
    <x v="0"/>
    <n v="19008"/>
    <n v="230768"/>
    <n v="8.2368439298342917"/>
  </r>
  <r>
    <x v="31"/>
    <x v="8"/>
    <x v="0"/>
    <n v="10"/>
    <n v="812"/>
    <n v="1.2315270935960592"/>
  </r>
  <r>
    <x v="31"/>
    <x v="9"/>
    <x v="0"/>
    <n v="6"/>
    <n v="1893"/>
    <n v="0.31695721077654515"/>
  </r>
  <r>
    <x v="31"/>
    <x v="10"/>
    <x v="0"/>
    <n v="35"/>
    <n v="1977"/>
    <n v="1.7703591299949417"/>
  </r>
  <r>
    <x v="31"/>
    <x v="18"/>
    <x v="0"/>
    <n v="4345"/>
    <n v="63423"/>
    <n v="6.8508269870551697"/>
  </r>
  <r>
    <x v="31"/>
    <x v="12"/>
    <x v="0"/>
    <n v="194"/>
    <n v="3681"/>
    <n v="5.2703069817984245"/>
  </r>
  <r>
    <x v="31"/>
    <x v="19"/>
    <x v="0"/>
    <n v="1184"/>
    <n v="48694"/>
    <n v="2.4315110691255595"/>
  </r>
  <r>
    <x v="31"/>
    <x v="31"/>
    <x v="0"/>
    <n v="7743"/>
    <n v="191722"/>
    <n v="4.0386601433325335"/>
  </r>
  <r>
    <x v="31"/>
    <x v="32"/>
    <x v="0"/>
    <n v="7096"/>
    <n v="121926"/>
    <n v="5.8199235601922483"/>
  </r>
  <r>
    <x v="31"/>
    <x v="13"/>
    <x v="0"/>
    <n v="11"/>
    <n v="4893"/>
    <n v="0.22481095442468832"/>
  </r>
  <r>
    <x v="31"/>
    <x v="33"/>
    <x v="0"/>
    <n v="5327"/>
    <n v="387983"/>
    <n v="1.3729983014719718"/>
  </r>
  <r>
    <x v="31"/>
    <x v="20"/>
    <x v="0"/>
    <n v="626"/>
    <n v="24522"/>
    <n v="2.5528097218823915"/>
  </r>
  <r>
    <x v="31"/>
    <x v="34"/>
    <x v="0"/>
    <n v="1007"/>
    <n v="97240"/>
    <n v="1.0355820649938297"/>
  </r>
  <r>
    <x v="32"/>
    <x v="1"/>
    <x v="0"/>
    <n v="7"/>
    <n v="430"/>
    <n v="1.6279069767441861"/>
  </r>
  <r>
    <x v="32"/>
    <x v="25"/>
    <x v="0"/>
    <n v="2372"/>
    <n v="60868"/>
    <n v="3.8969573503318657"/>
  </r>
  <r>
    <x v="32"/>
    <x v="2"/>
    <x v="0"/>
    <n v="2"/>
    <n v="1377"/>
    <n v="0.14524328249818447"/>
  </r>
  <r>
    <x v="32"/>
    <x v="3"/>
    <x v="0"/>
    <n v="204"/>
    <n v="38490"/>
    <n v="0.53000779423226807"/>
  </r>
  <r>
    <x v="32"/>
    <x v="14"/>
    <x v="0"/>
    <n v="1354"/>
    <n v="91064"/>
    <n v="1.48686637968901"/>
  </r>
  <r>
    <x v="32"/>
    <x v="15"/>
    <x v="0"/>
    <n v="137"/>
    <n v="1162"/>
    <n v="11.790017211703958"/>
  </r>
  <r>
    <x v="32"/>
    <x v="4"/>
    <x v="0"/>
    <n v="1865"/>
    <n v="31773"/>
    <n v="5.8697636357913954"/>
  </r>
  <r>
    <x v="32"/>
    <x v="5"/>
    <x v="0"/>
    <n v="13"/>
    <n v="1447"/>
    <n v="0.89841050449205251"/>
  </r>
  <r>
    <x v="32"/>
    <x v="16"/>
    <x v="0"/>
    <n v="5380"/>
    <n v="27097"/>
    <n v="19.85459644979149"/>
  </r>
  <r>
    <x v="32"/>
    <x v="26"/>
    <x v="0"/>
    <n v="799"/>
    <n v="4299"/>
    <n v="18.585717608746219"/>
  </r>
  <r>
    <x v="32"/>
    <x v="27"/>
    <x v="0"/>
    <n v="4080"/>
    <n v="85848"/>
    <n v="4.7525859658932061"/>
  </r>
  <r>
    <x v="32"/>
    <x v="23"/>
    <x v="0"/>
    <n v="1019"/>
    <n v="60574"/>
    <n v="1.6822399049096972"/>
  </r>
  <r>
    <x v="32"/>
    <x v="21"/>
    <x v="0"/>
    <n v="102"/>
    <n v="9988"/>
    <n v="1.0212254705646775"/>
  </r>
  <r>
    <x v="32"/>
    <x v="6"/>
    <x v="0"/>
    <n v="96"/>
    <n v="3661"/>
    <n v="2.6222343621961213"/>
  </r>
  <r>
    <x v="32"/>
    <x v="24"/>
    <x v="0"/>
    <n v="632"/>
    <n v="32673"/>
    <n v="1.9343188565482203"/>
  </r>
  <r>
    <x v="32"/>
    <x v="28"/>
    <x v="0"/>
    <n v="10237"/>
    <n v="91996"/>
    <n v="11.127657724248881"/>
  </r>
  <r>
    <x v="32"/>
    <x v="29"/>
    <x v="0"/>
    <n v="4866"/>
    <n v="35712"/>
    <n v="13.625672043010754"/>
  </r>
  <r>
    <x v="32"/>
    <x v="17"/>
    <x v="0"/>
    <n v="3359"/>
    <n v="88017"/>
    <n v="3.816308213186089"/>
  </r>
  <r>
    <x v="32"/>
    <x v="30"/>
    <x v="0"/>
    <n v="14495"/>
    <n v="174125"/>
    <n v="8.3244795405599419"/>
  </r>
  <r>
    <x v="32"/>
    <x v="8"/>
    <x v="0"/>
    <n v="6"/>
    <n v="976"/>
    <n v="0.61475409836065575"/>
  </r>
  <r>
    <x v="32"/>
    <x v="10"/>
    <x v="0"/>
    <n v="24"/>
    <n v="1974"/>
    <n v="1.21580547112462"/>
  </r>
  <r>
    <x v="32"/>
    <x v="18"/>
    <x v="0"/>
    <n v="4383"/>
    <n v="48402"/>
    <n v="9.055410933432503"/>
  </r>
  <r>
    <x v="32"/>
    <x v="12"/>
    <x v="0"/>
    <n v="224"/>
    <n v="2836"/>
    <n v="7.8984485190409028"/>
  </r>
  <r>
    <x v="32"/>
    <x v="19"/>
    <x v="0"/>
    <n v="951"/>
    <n v="45523"/>
    <n v="2.0890538848494167"/>
  </r>
  <r>
    <x v="32"/>
    <x v="31"/>
    <x v="0"/>
    <n v="4676"/>
    <n v="99479"/>
    <n v="4.7004895505584097"/>
  </r>
  <r>
    <x v="32"/>
    <x v="32"/>
    <x v="0"/>
    <n v="5403"/>
    <n v="82736"/>
    <n v="6.5304099787275192"/>
  </r>
  <r>
    <x v="32"/>
    <x v="13"/>
    <x v="0"/>
    <n v="40"/>
    <n v="3663"/>
    <n v="1.0920010920010921"/>
  </r>
  <r>
    <x v="32"/>
    <x v="33"/>
    <x v="0"/>
    <n v="5487"/>
    <n v="211546"/>
    <n v="2.5937621132046931"/>
  </r>
  <r>
    <x v="32"/>
    <x v="20"/>
    <x v="0"/>
    <n v="655"/>
    <n v="19337"/>
    <n v="3.3872886176759578"/>
  </r>
  <r>
    <x v="32"/>
    <x v="34"/>
    <x v="0"/>
    <n v="2625"/>
    <n v="90092"/>
    <n v="2.9136882298095279"/>
  </r>
  <r>
    <x v="33"/>
    <x v="33"/>
    <x v="0"/>
    <n v="5668"/>
    <n v="181667"/>
    <n v="3.1199942752398622"/>
  </r>
  <r>
    <x v="33"/>
    <x v="30"/>
    <x v="0"/>
    <n v="16367"/>
    <n v="172830"/>
    <n v="9.4699994213967482"/>
  </r>
  <r>
    <x v="33"/>
    <x v="28"/>
    <x v="0"/>
    <n v="12415"/>
    <n v="115920"/>
    <n v="10.709972394755003"/>
  </r>
  <r>
    <x v="33"/>
    <x v="32"/>
    <x v="0"/>
    <n v="7580"/>
    <n v="153753"/>
    <n v="4.9299851059816717"/>
  </r>
  <r>
    <x v="33"/>
    <x v="14"/>
    <x v="0"/>
    <n v="1288"/>
    <n v="71556"/>
    <n v="1.7999888199452176"/>
  </r>
  <r>
    <x v="33"/>
    <x v="29"/>
    <x v="0"/>
    <n v="6457"/>
    <n v="42509"/>
    <n v="15.189724528923287"/>
  </r>
  <r>
    <x v="33"/>
    <x v="31"/>
    <x v="0"/>
    <n v="4432"/>
    <n v="78862"/>
    <n v="5.6199436991199816"/>
  </r>
  <r>
    <x v="33"/>
    <x v="16"/>
    <x v="0"/>
    <n v="3073"/>
    <n v="38413"/>
    <n v="7.9998958685861554"/>
  </r>
  <r>
    <x v="33"/>
    <x v="17"/>
    <x v="0"/>
    <n v="3684"/>
    <n v="92100"/>
    <n v="4"/>
  </r>
  <r>
    <x v="33"/>
    <x v="27"/>
    <x v="0"/>
    <n v="5424"/>
    <n v="91933"/>
    <n v="5.8999488758117318"/>
  </r>
  <r>
    <x v="33"/>
    <x v="18"/>
    <x v="0"/>
    <n v="3883"/>
    <n v="53485"/>
    <n v="7.2599794334860244"/>
  </r>
  <r>
    <x v="33"/>
    <x v="3"/>
    <x v="0"/>
    <n v="253"/>
    <n v="44386"/>
    <n v="0.56999954940747088"/>
  </r>
  <r>
    <x v="33"/>
    <x v="23"/>
    <x v="0"/>
    <n v="1259"/>
    <n v="42824"/>
    <n v="2.9399402204371379"/>
  </r>
  <r>
    <x v="33"/>
    <x v="4"/>
    <x v="0"/>
    <n v="2367"/>
    <n v="42881"/>
    <n v="5.5199272405027866"/>
  </r>
  <r>
    <x v="33"/>
    <x v="34"/>
    <x v="0"/>
    <n v="1636"/>
    <n v="72390"/>
    <n v="2.2599806603121979"/>
  </r>
  <r>
    <x v="33"/>
    <x v="19"/>
    <x v="0"/>
    <n v="821"/>
    <n v="33511"/>
    <n v="2.4499418101518904"/>
  </r>
  <r>
    <x v="33"/>
    <x v="25"/>
    <x v="0"/>
    <n v="2134"/>
    <n v="53619"/>
    <n v="3.9799324866185497"/>
  </r>
  <r>
    <x v="33"/>
    <x v="24"/>
    <x v="0"/>
    <n v="551"/>
    <n v="30612"/>
    <n v="1.7999477329151965"/>
  </r>
  <r>
    <x v="33"/>
    <x v="20"/>
    <x v="0"/>
    <n v="382"/>
    <n v="11682"/>
    <n v="3.2699880157507279"/>
  </r>
  <r>
    <x v="33"/>
    <x v="6"/>
    <x v="0"/>
    <n v="219"/>
    <n v="4582"/>
    <n v="4.7795722391968578"/>
  </r>
  <r>
    <x v="33"/>
    <x v="26"/>
    <x v="0"/>
    <n v="832"/>
    <n v="5079"/>
    <n v="16.38117739712542"/>
  </r>
  <r>
    <x v="33"/>
    <x v="15"/>
    <x v="0"/>
    <n v="118"/>
    <n v="1450"/>
    <n v="8.137931034482758"/>
  </r>
  <r>
    <x v="33"/>
    <x v="13"/>
    <x v="0"/>
    <n v="3"/>
    <n v="3000"/>
    <n v="0.1"/>
  </r>
  <r>
    <x v="33"/>
    <x v="12"/>
    <x v="0"/>
    <n v="310"/>
    <n v="5141"/>
    <n v="6.029955261622252"/>
  </r>
  <r>
    <x v="33"/>
    <x v="21"/>
    <x v="0"/>
    <n v="79"/>
    <n v="6031"/>
    <n v="1.3098988559111258"/>
  </r>
  <r>
    <x v="33"/>
    <x v="5"/>
    <x v="0"/>
    <n v="31"/>
    <n v="866"/>
    <n v="3.5796766743648964"/>
  </r>
  <r>
    <x v="33"/>
    <x v="8"/>
    <x v="0"/>
    <n v="7"/>
    <n v="1556"/>
    <n v="0.44987146529562982"/>
  </r>
  <r>
    <x v="33"/>
    <x v="10"/>
    <x v="0"/>
    <n v="28"/>
    <n v="1872"/>
    <n v="1.4957264957264957"/>
  </r>
  <r>
    <x v="33"/>
    <x v="9"/>
    <x v="0"/>
    <n v="26"/>
    <n v="1625"/>
    <n v="1.6"/>
  </r>
  <r>
    <x v="33"/>
    <x v="7"/>
    <x v="0"/>
    <n v="14"/>
    <n v="37"/>
    <n v="37.837837837837839"/>
  </r>
  <r>
    <x v="33"/>
    <x v="22"/>
    <x v="0"/>
    <n v="2"/>
    <n v="483"/>
    <n v="0.41407867494824019"/>
  </r>
  <r>
    <x v="34"/>
    <x v="33"/>
    <x v="0"/>
    <n v="6557"/>
    <n v="206846"/>
    <n v="3.169991201183489"/>
  </r>
  <r>
    <x v="34"/>
    <x v="30"/>
    <x v="0"/>
    <n v="15193"/>
    <n v="147649"/>
    <n v="10.28994439515337"/>
  </r>
  <r>
    <x v="34"/>
    <x v="28"/>
    <x v="0"/>
    <n v="12605"/>
    <n v="108852"/>
    <n v="11.579943409399919"/>
  </r>
  <r>
    <x v="34"/>
    <x v="32"/>
    <x v="0"/>
    <n v="8647"/>
    <n v="143638"/>
    <n v="6.0199947089210379"/>
  </r>
  <r>
    <x v="34"/>
    <x v="31"/>
    <x v="0"/>
    <n v="5145"/>
    <n v="81152"/>
    <n v="6.3399546529968456"/>
  </r>
  <r>
    <x v="34"/>
    <x v="14"/>
    <x v="0"/>
    <n v="1301"/>
    <n v="83398"/>
    <n v="1.559989448188206"/>
  </r>
  <r>
    <x v="34"/>
    <x v="17"/>
    <x v="0"/>
    <n v="4006"/>
    <n v="87659"/>
    <n v="4.5699814052179466"/>
  </r>
  <r>
    <x v="34"/>
    <x v="29"/>
    <x v="0"/>
    <n v="5389"/>
    <n v="38356"/>
    <n v="14.049953071227447"/>
  </r>
  <r>
    <x v="34"/>
    <x v="27"/>
    <x v="0"/>
    <n v="5103"/>
    <n v="88441"/>
    <n v="5.7699483271333429"/>
  </r>
  <r>
    <x v="34"/>
    <x v="16"/>
    <x v="0"/>
    <n v="2364"/>
    <n v="30504"/>
    <n v="7.7498033044846579"/>
  </r>
  <r>
    <x v="34"/>
    <x v="3"/>
    <x v="0"/>
    <n v="246"/>
    <n v="39048"/>
    <n v="0.62999385371850025"/>
  </r>
  <r>
    <x v="34"/>
    <x v="18"/>
    <x v="0"/>
    <n v="3733"/>
    <n v="57255"/>
    <n v="6.5199545891188535"/>
  </r>
  <r>
    <x v="34"/>
    <x v="4"/>
    <x v="0"/>
    <n v="2198"/>
    <n v="40110"/>
    <n v="5.4799301919720769"/>
  </r>
  <r>
    <x v="34"/>
    <x v="19"/>
    <x v="0"/>
    <n v="1017"/>
    <n v="34359"/>
    <n v="2.9599231642364447"/>
  </r>
  <r>
    <x v="34"/>
    <x v="25"/>
    <x v="0"/>
    <n v="2830"/>
    <n v="56600"/>
    <n v="5"/>
  </r>
  <r>
    <x v="34"/>
    <x v="23"/>
    <x v="0"/>
    <n v="1075"/>
    <n v="38121"/>
    <n v="2.8199679966422706"/>
  </r>
  <r>
    <x v="34"/>
    <x v="34"/>
    <x v="0"/>
    <n v="1341"/>
    <n v="74089"/>
    <n v="1.8099852879644753"/>
  </r>
  <r>
    <x v="34"/>
    <x v="24"/>
    <x v="0"/>
    <n v="710"/>
    <n v="34467"/>
    <n v="2.0599413932166999"/>
  </r>
  <r>
    <x v="34"/>
    <x v="20"/>
    <x v="0"/>
    <n v="586"/>
    <n v="13692"/>
    <n v="4.2798714577855685"/>
  </r>
  <r>
    <x v="34"/>
    <x v="6"/>
    <x v="0"/>
    <n v="233"/>
    <n v="5055"/>
    <n v="4.609297725024728"/>
  </r>
  <r>
    <x v="34"/>
    <x v="26"/>
    <x v="0"/>
    <n v="990"/>
    <n v="4759"/>
    <n v="20.802689640680818"/>
  </r>
  <r>
    <x v="34"/>
    <x v="13"/>
    <x v="0"/>
    <n v="24"/>
    <n v="3334"/>
    <n v="0.71985602879424115"/>
  </r>
  <r>
    <x v="34"/>
    <x v="15"/>
    <x v="0"/>
    <n v="126"/>
    <n v="1416"/>
    <n v="8.898305084745763"/>
  </r>
  <r>
    <x v="34"/>
    <x v="12"/>
    <x v="0"/>
    <n v="384"/>
    <n v="4556"/>
    <n v="8.4284460052677783"/>
  </r>
  <r>
    <x v="34"/>
    <x v="21"/>
    <x v="0"/>
    <n v="66"/>
    <n v="4926"/>
    <n v="1.3398294762484775"/>
  </r>
  <r>
    <x v="34"/>
    <x v="10"/>
    <x v="0"/>
    <n v="51"/>
    <n v="2146"/>
    <n v="2.3765144454799625"/>
  </r>
  <r>
    <x v="34"/>
    <x v="8"/>
    <x v="0"/>
    <n v="3"/>
    <n v="1723"/>
    <n v="0.17411491584445735"/>
  </r>
  <r>
    <x v="34"/>
    <x v="5"/>
    <x v="0"/>
    <n v="24"/>
    <n v="1052"/>
    <n v="2.2813688212927756"/>
  </r>
  <r>
    <x v="34"/>
    <x v="9"/>
    <x v="0"/>
    <n v="11"/>
    <n v="1890"/>
    <n v="0.58201058201058198"/>
  </r>
  <r>
    <x v="34"/>
    <x v="1"/>
    <x v="0"/>
    <n v="5"/>
    <n v="473"/>
    <n v="1.0570824524312896"/>
  </r>
  <r>
    <x v="35"/>
    <x v="30"/>
    <x v="0"/>
    <n v="26668"/>
    <n v="152563"/>
    <n v="17.479991872210167"/>
  </r>
  <r>
    <x v="35"/>
    <x v="33"/>
    <x v="0"/>
    <n v="7799"/>
    <n v="210216"/>
    <n v="3.7099935304639038"/>
  </r>
  <r>
    <x v="35"/>
    <x v="28"/>
    <x v="0"/>
    <n v="22742"/>
    <n v="123800"/>
    <n v="18.369951534733442"/>
  </r>
  <r>
    <x v="35"/>
    <x v="32"/>
    <x v="0"/>
    <n v="13350"/>
    <n v="124071"/>
    <n v="10.759968082791305"/>
  </r>
  <r>
    <x v="35"/>
    <x v="31"/>
    <x v="0"/>
    <n v="7933"/>
    <n v="89538"/>
    <n v="8.8599253948044403"/>
  </r>
  <r>
    <x v="35"/>
    <x v="16"/>
    <x v="0"/>
    <n v="5002"/>
    <n v="31599"/>
    <n v="15.829614861229786"/>
  </r>
  <r>
    <x v="35"/>
    <x v="29"/>
    <x v="0"/>
    <n v="8393"/>
    <n v="42909"/>
    <n v="19.559999067794635"/>
  </r>
  <r>
    <x v="35"/>
    <x v="27"/>
    <x v="0"/>
    <n v="8496"/>
    <n v="94822"/>
    <n v="8.9599460040918775"/>
  </r>
  <r>
    <x v="35"/>
    <x v="14"/>
    <x v="0"/>
    <n v="2584"/>
    <n v="102949"/>
    <n v="2.5099806700405054"/>
  </r>
  <r>
    <x v="35"/>
    <x v="17"/>
    <x v="0"/>
    <n v="5772"/>
    <n v="95405"/>
    <n v="6.0499973795922646"/>
  </r>
  <r>
    <x v="35"/>
    <x v="25"/>
    <x v="0"/>
    <n v="7057"/>
    <n v="69119"/>
    <n v="10.209927805668485"/>
  </r>
  <r>
    <x v="35"/>
    <x v="3"/>
    <x v="0"/>
    <n v="767"/>
    <n v="42612"/>
    <n v="1.7999624518914861"/>
  </r>
  <r>
    <x v="35"/>
    <x v="4"/>
    <x v="0"/>
    <n v="3610"/>
    <n v="46046"/>
    <n v="7.8399861008556657"/>
  </r>
  <r>
    <x v="35"/>
    <x v="19"/>
    <x v="0"/>
    <n v="1514"/>
    <n v="35877"/>
    <n v="4.2199737993700701"/>
  </r>
  <r>
    <x v="35"/>
    <x v="34"/>
    <x v="0"/>
    <n v="2159"/>
    <n v="69871"/>
    <n v="3.0899801061957035"/>
  </r>
  <r>
    <x v="35"/>
    <x v="23"/>
    <x v="0"/>
    <n v="1387"/>
    <n v="41778"/>
    <n v="3.3199291493130354"/>
  </r>
  <r>
    <x v="35"/>
    <x v="24"/>
    <x v="0"/>
    <n v="824"/>
    <n v="38149"/>
    <n v="2.159951768067315"/>
  </r>
  <r>
    <x v="35"/>
    <x v="26"/>
    <x v="0"/>
    <n v="1745"/>
    <n v="5018"/>
    <n v="34.774810681546434"/>
  </r>
  <r>
    <x v="35"/>
    <x v="20"/>
    <x v="0"/>
    <n v="579"/>
    <n v="12506"/>
    <n v="4.6297777067007839"/>
  </r>
  <r>
    <x v="35"/>
    <x v="6"/>
    <x v="0"/>
    <n v="297"/>
    <n v="6600"/>
    <n v="4.5"/>
  </r>
  <r>
    <x v="35"/>
    <x v="13"/>
    <x v="0"/>
    <n v="41"/>
    <n v="3728"/>
    <n v="1.099785407725322"/>
  </r>
  <r>
    <x v="35"/>
    <x v="15"/>
    <x v="0"/>
    <n v="215"/>
    <n v="1525"/>
    <n v="14.098360655737704"/>
  </r>
  <r>
    <x v="35"/>
    <x v="12"/>
    <x v="0"/>
    <n v="477"/>
    <n v="4337"/>
    <n v="10.998385981092921"/>
  </r>
  <r>
    <x v="35"/>
    <x v="9"/>
    <x v="0"/>
    <n v="4"/>
    <n v="2223"/>
    <n v="0.17993702204228521"/>
  </r>
  <r>
    <x v="35"/>
    <x v="21"/>
    <x v="0"/>
    <n v="90"/>
    <n v="4737"/>
    <n v="1.8999366687777075"/>
  </r>
  <r>
    <x v="35"/>
    <x v="10"/>
    <x v="0"/>
    <n v="58"/>
    <n v="1932"/>
    <n v="3.002070393374741"/>
  </r>
  <r>
    <x v="35"/>
    <x v="5"/>
    <x v="0"/>
    <n v="25"/>
    <n v="780"/>
    <n v="3.2051282051282048"/>
  </r>
  <r>
    <x v="35"/>
    <x v="8"/>
    <x v="0"/>
    <n v="13"/>
    <n v="1394"/>
    <n v="0.93256814921090381"/>
  </r>
  <r>
    <x v="35"/>
    <x v="1"/>
    <x v="0"/>
    <n v="2"/>
    <n v="447"/>
    <n v="0.44742729306487694"/>
  </r>
  <r>
    <x v="35"/>
    <x v="11"/>
    <x v="0"/>
    <n v="2"/>
    <n v="1180"/>
    <n v="0.1694915254237288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6">
  <r>
    <x v="0"/>
    <x v="0"/>
    <x v="0"/>
    <n v="0"/>
  </r>
  <r>
    <x v="1"/>
    <x v="0"/>
    <x v="1"/>
    <n v="0"/>
  </r>
  <r>
    <x v="2"/>
    <x v="0"/>
    <x v="0"/>
    <n v="0"/>
  </r>
  <r>
    <x v="3"/>
    <x v="0"/>
    <x v="0"/>
    <n v="0"/>
  </r>
  <r>
    <x v="4"/>
    <x v="0"/>
    <x v="0"/>
    <n v="0"/>
  </r>
  <r>
    <x v="5"/>
    <x v="0"/>
    <x v="0"/>
    <n v="0"/>
  </r>
  <r>
    <x v="6"/>
    <x v="0"/>
    <x v="0"/>
    <n v="0"/>
  </r>
  <r>
    <x v="7"/>
    <x v="0"/>
    <x v="0"/>
    <n v="0"/>
  </r>
  <r>
    <x v="8"/>
    <x v="0"/>
    <x v="0"/>
    <n v="0"/>
  </r>
  <r>
    <x v="0"/>
    <x v="1"/>
    <x v="2"/>
    <n v="0"/>
  </r>
  <r>
    <x v="0"/>
    <x v="1"/>
    <x v="3"/>
    <n v="0"/>
  </r>
  <r>
    <x v="0"/>
    <x v="1"/>
    <x v="4"/>
    <n v="0"/>
  </r>
  <r>
    <x v="0"/>
    <x v="1"/>
    <x v="5"/>
    <n v="0"/>
  </r>
  <r>
    <x v="0"/>
    <x v="1"/>
    <x v="6"/>
    <n v="0"/>
  </r>
  <r>
    <x v="1"/>
    <x v="1"/>
    <x v="3"/>
    <n v="0"/>
  </r>
  <r>
    <x v="1"/>
    <x v="1"/>
    <x v="5"/>
    <n v="0"/>
  </r>
  <r>
    <x v="1"/>
    <x v="1"/>
    <x v="6"/>
    <n v="0"/>
  </r>
  <r>
    <x v="2"/>
    <x v="1"/>
    <x v="2"/>
    <n v="0"/>
  </r>
  <r>
    <x v="2"/>
    <x v="1"/>
    <x v="3"/>
    <n v="0"/>
  </r>
  <r>
    <x v="2"/>
    <x v="1"/>
    <x v="4"/>
    <n v="0"/>
  </r>
  <r>
    <x v="2"/>
    <x v="1"/>
    <x v="7"/>
    <n v="0"/>
  </r>
  <r>
    <x v="2"/>
    <x v="1"/>
    <x v="5"/>
    <n v="0"/>
  </r>
  <r>
    <x v="2"/>
    <x v="1"/>
    <x v="6"/>
    <n v="0"/>
  </r>
  <r>
    <x v="9"/>
    <x v="1"/>
    <x v="3"/>
    <n v="0"/>
  </r>
  <r>
    <x v="9"/>
    <x v="1"/>
    <x v="5"/>
    <n v="0"/>
  </r>
  <r>
    <x v="9"/>
    <x v="1"/>
    <x v="6"/>
    <n v="0"/>
  </r>
  <r>
    <x v="3"/>
    <x v="1"/>
    <x v="2"/>
    <n v="0"/>
  </r>
  <r>
    <x v="3"/>
    <x v="1"/>
    <x v="3"/>
    <n v="0"/>
  </r>
  <r>
    <x v="3"/>
    <x v="1"/>
    <x v="4"/>
    <n v="0"/>
  </r>
  <r>
    <x v="3"/>
    <x v="1"/>
    <x v="5"/>
    <n v="0"/>
  </r>
  <r>
    <x v="3"/>
    <x v="1"/>
    <x v="6"/>
    <n v="0"/>
  </r>
  <r>
    <x v="10"/>
    <x v="1"/>
    <x v="3"/>
    <n v="0"/>
  </r>
  <r>
    <x v="10"/>
    <x v="1"/>
    <x v="5"/>
    <n v="0"/>
  </r>
  <r>
    <x v="10"/>
    <x v="1"/>
    <x v="6"/>
    <n v="0"/>
  </r>
  <r>
    <x v="4"/>
    <x v="1"/>
    <x v="2"/>
    <n v="0"/>
  </r>
  <r>
    <x v="4"/>
    <x v="1"/>
    <x v="3"/>
    <n v="0"/>
  </r>
  <r>
    <x v="4"/>
    <x v="1"/>
    <x v="4"/>
    <n v="0"/>
  </r>
  <r>
    <x v="4"/>
    <x v="1"/>
    <x v="5"/>
    <n v="0"/>
  </r>
  <r>
    <x v="4"/>
    <x v="1"/>
    <x v="6"/>
    <n v="0"/>
  </r>
  <r>
    <x v="11"/>
    <x v="1"/>
    <x v="3"/>
    <n v="0"/>
  </r>
  <r>
    <x v="11"/>
    <x v="1"/>
    <x v="5"/>
    <n v="0"/>
  </r>
  <r>
    <x v="11"/>
    <x v="1"/>
    <x v="6"/>
    <n v="0"/>
  </r>
  <r>
    <x v="5"/>
    <x v="1"/>
    <x v="2"/>
    <n v="0"/>
  </r>
  <r>
    <x v="5"/>
    <x v="1"/>
    <x v="3"/>
    <n v="0"/>
  </r>
  <r>
    <x v="5"/>
    <x v="1"/>
    <x v="4"/>
    <n v="0"/>
  </r>
  <r>
    <x v="5"/>
    <x v="1"/>
    <x v="5"/>
    <n v="0"/>
  </r>
  <r>
    <x v="5"/>
    <x v="1"/>
    <x v="6"/>
    <n v="0"/>
  </r>
  <r>
    <x v="12"/>
    <x v="1"/>
    <x v="3"/>
    <n v="0"/>
  </r>
  <r>
    <x v="12"/>
    <x v="1"/>
    <x v="5"/>
    <n v="0"/>
  </r>
  <r>
    <x v="12"/>
    <x v="1"/>
    <x v="6"/>
    <n v="0"/>
  </r>
  <r>
    <x v="6"/>
    <x v="1"/>
    <x v="2"/>
    <n v="0"/>
  </r>
  <r>
    <x v="6"/>
    <x v="1"/>
    <x v="3"/>
    <n v="0"/>
  </r>
  <r>
    <x v="6"/>
    <x v="1"/>
    <x v="4"/>
    <n v="0"/>
  </r>
  <r>
    <x v="6"/>
    <x v="1"/>
    <x v="5"/>
    <n v="0"/>
  </r>
  <r>
    <x v="6"/>
    <x v="1"/>
    <x v="6"/>
    <n v="0"/>
  </r>
  <r>
    <x v="13"/>
    <x v="1"/>
    <x v="3"/>
    <n v="0"/>
  </r>
  <r>
    <x v="13"/>
    <x v="1"/>
    <x v="5"/>
    <n v="0"/>
  </r>
  <r>
    <x v="13"/>
    <x v="1"/>
    <x v="6"/>
    <n v="0"/>
  </r>
  <r>
    <x v="7"/>
    <x v="1"/>
    <x v="2"/>
    <n v="0"/>
  </r>
  <r>
    <x v="7"/>
    <x v="1"/>
    <x v="3"/>
    <n v="0"/>
  </r>
  <r>
    <x v="7"/>
    <x v="1"/>
    <x v="4"/>
    <n v="0"/>
  </r>
  <r>
    <x v="7"/>
    <x v="1"/>
    <x v="5"/>
    <n v="0"/>
  </r>
  <r>
    <x v="7"/>
    <x v="1"/>
    <x v="6"/>
    <n v="0"/>
  </r>
  <r>
    <x v="14"/>
    <x v="1"/>
    <x v="3"/>
    <n v="0"/>
  </r>
  <r>
    <x v="14"/>
    <x v="1"/>
    <x v="5"/>
    <n v="0"/>
  </r>
  <r>
    <x v="8"/>
    <x v="1"/>
    <x v="2"/>
    <n v="0"/>
  </r>
  <r>
    <x v="8"/>
    <x v="1"/>
    <x v="3"/>
    <n v="0"/>
  </r>
  <r>
    <x v="8"/>
    <x v="1"/>
    <x v="4"/>
    <n v="0"/>
  </r>
  <r>
    <x v="8"/>
    <x v="1"/>
    <x v="5"/>
    <n v="0"/>
  </r>
  <r>
    <x v="8"/>
    <x v="1"/>
    <x v="6"/>
    <n v="0"/>
  </r>
  <r>
    <x v="15"/>
    <x v="1"/>
    <x v="3"/>
    <n v="0"/>
  </r>
  <r>
    <x v="16"/>
    <x v="1"/>
    <x v="3"/>
    <n v="0"/>
  </r>
  <r>
    <x v="16"/>
    <x v="1"/>
    <x v="4"/>
    <n v="0"/>
  </r>
  <r>
    <x v="16"/>
    <x v="1"/>
    <x v="5"/>
    <n v="0"/>
  </r>
  <r>
    <x v="16"/>
    <x v="1"/>
    <x v="6"/>
    <n v="0"/>
  </r>
  <r>
    <x v="17"/>
    <x v="1"/>
    <x v="3"/>
    <n v="0"/>
  </r>
  <r>
    <x v="18"/>
    <x v="1"/>
    <x v="3"/>
    <n v="0"/>
  </r>
  <r>
    <x v="18"/>
    <x v="1"/>
    <x v="4"/>
    <n v="0"/>
  </r>
  <r>
    <x v="18"/>
    <x v="1"/>
    <x v="5"/>
    <n v="0"/>
  </r>
  <r>
    <x v="18"/>
    <x v="1"/>
    <x v="6"/>
    <n v="0"/>
  </r>
  <r>
    <x v="19"/>
    <x v="1"/>
    <x v="3"/>
    <n v="0"/>
  </r>
  <r>
    <x v="20"/>
    <x v="1"/>
    <x v="3"/>
    <n v="0"/>
  </r>
  <r>
    <x v="20"/>
    <x v="1"/>
    <x v="4"/>
    <n v="0"/>
  </r>
  <r>
    <x v="20"/>
    <x v="1"/>
    <x v="5"/>
    <n v="0"/>
  </r>
  <r>
    <x v="20"/>
    <x v="1"/>
    <x v="6"/>
    <n v="0"/>
  </r>
  <r>
    <x v="21"/>
    <x v="1"/>
    <x v="3"/>
    <n v="0"/>
  </r>
  <r>
    <x v="22"/>
    <x v="1"/>
    <x v="3"/>
    <n v="0"/>
  </r>
  <r>
    <x v="22"/>
    <x v="1"/>
    <x v="6"/>
    <n v="0"/>
  </r>
  <r>
    <x v="0"/>
    <x v="1"/>
    <x v="8"/>
    <n v="322"/>
  </r>
  <r>
    <x v="0"/>
    <x v="1"/>
    <x v="9"/>
    <n v="118"/>
  </r>
  <r>
    <x v="0"/>
    <x v="1"/>
    <x v="10"/>
    <n v="171"/>
  </r>
  <r>
    <x v="0"/>
    <x v="1"/>
    <x v="11"/>
    <n v="12"/>
  </r>
  <r>
    <x v="0"/>
    <x v="1"/>
    <x v="7"/>
    <n v="3"/>
  </r>
  <r>
    <x v="1"/>
    <x v="1"/>
    <x v="8"/>
    <n v="1409"/>
  </r>
  <r>
    <x v="1"/>
    <x v="1"/>
    <x v="9"/>
    <n v="177"/>
  </r>
  <r>
    <x v="1"/>
    <x v="1"/>
    <x v="10"/>
    <n v="611"/>
  </r>
  <r>
    <x v="1"/>
    <x v="1"/>
    <x v="2"/>
    <n v="15"/>
  </r>
  <r>
    <x v="1"/>
    <x v="1"/>
    <x v="11"/>
    <n v="17"/>
  </r>
  <r>
    <x v="1"/>
    <x v="1"/>
    <x v="4"/>
    <n v="12"/>
  </r>
  <r>
    <x v="1"/>
    <x v="1"/>
    <x v="7"/>
    <n v="8"/>
  </r>
  <r>
    <x v="23"/>
    <x v="1"/>
    <x v="8"/>
    <n v="364"/>
  </r>
  <r>
    <x v="23"/>
    <x v="1"/>
    <x v="9"/>
    <n v="265"/>
  </r>
  <r>
    <x v="23"/>
    <x v="1"/>
    <x v="10"/>
    <n v="4880"/>
  </r>
  <r>
    <x v="23"/>
    <x v="1"/>
    <x v="2"/>
    <n v="156"/>
  </r>
  <r>
    <x v="23"/>
    <x v="1"/>
    <x v="11"/>
    <n v="42"/>
  </r>
  <r>
    <x v="23"/>
    <x v="1"/>
    <x v="3"/>
    <n v="181"/>
  </r>
  <r>
    <x v="23"/>
    <x v="1"/>
    <x v="4"/>
    <n v="51"/>
  </r>
  <r>
    <x v="23"/>
    <x v="1"/>
    <x v="7"/>
    <n v="8"/>
  </r>
  <r>
    <x v="23"/>
    <x v="1"/>
    <x v="5"/>
    <n v="27"/>
  </r>
  <r>
    <x v="23"/>
    <x v="1"/>
    <x v="6"/>
    <n v="30"/>
  </r>
  <r>
    <x v="2"/>
    <x v="1"/>
    <x v="8"/>
    <n v="137"/>
  </r>
  <r>
    <x v="2"/>
    <x v="1"/>
    <x v="9"/>
    <n v="39"/>
  </r>
  <r>
    <x v="2"/>
    <x v="1"/>
    <x v="10"/>
    <n v="78"/>
  </r>
  <r>
    <x v="2"/>
    <x v="1"/>
    <x v="11"/>
    <n v="3"/>
  </r>
  <r>
    <x v="9"/>
    <x v="1"/>
    <x v="8"/>
    <n v="2097"/>
  </r>
  <r>
    <x v="9"/>
    <x v="1"/>
    <x v="9"/>
    <n v="181"/>
  </r>
  <r>
    <x v="9"/>
    <x v="1"/>
    <x v="10"/>
    <n v="622"/>
  </r>
  <r>
    <x v="9"/>
    <x v="1"/>
    <x v="2"/>
    <n v="30"/>
  </r>
  <r>
    <x v="9"/>
    <x v="1"/>
    <x v="11"/>
    <n v="19"/>
  </r>
  <r>
    <x v="9"/>
    <x v="1"/>
    <x v="4"/>
    <n v="6"/>
  </r>
  <r>
    <x v="9"/>
    <x v="1"/>
    <x v="7"/>
    <n v="4"/>
  </r>
  <r>
    <x v="24"/>
    <x v="1"/>
    <x v="8"/>
    <n v="3212"/>
  </r>
  <r>
    <x v="24"/>
    <x v="1"/>
    <x v="9"/>
    <n v="351"/>
  </r>
  <r>
    <x v="24"/>
    <x v="1"/>
    <x v="10"/>
    <n v="3457"/>
  </r>
  <r>
    <x v="24"/>
    <x v="1"/>
    <x v="2"/>
    <n v="110"/>
  </r>
  <r>
    <x v="24"/>
    <x v="1"/>
    <x v="11"/>
    <n v="129"/>
  </r>
  <r>
    <x v="24"/>
    <x v="1"/>
    <x v="3"/>
    <n v="245"/>
  </r>
  <r>
    <x v="24"/>
    <x v="1"/>
    <x v="4"/>
    <n v="57"/>
  </r>
  <r>
    <x v="24"/>
    <x v="1"/>
    <x v="7"/>
    <n v="9"/>
  </r>
  <r>
    <x v="24"/>
    <x v="1"/>
    <x v="5"/>
    <n v="34"/>
  </r>
  <r>
    <x v="24"/>
    <x v="1"/>
    <x v="6"/>
    <n v="36"/>
  </r>
  <r>
    <x v="3"/>
    <x v="1"/>
    <x v="8"/>
    <n v="572"/>
  </r>
  <r>
    <x v="3"/>
    <x v="1"/>
    <x v="9"/>
    <n v="128"/>
  </r>
  <r>
    <x v="3"/>
    <x v="1"/>
    <x v="10"/>
    <n v="106"/>
  </r>
  <r>
    <x v="3"/>
    <x v="1"/>
    <x v="11"/>
    <n v="10"/>
  </r>
  <r>
    <x v="3"/>
    <x v="1"/>
    <x v="7"/>
    <n v="2"/>
  </r>
  <r>
    <x v="10"/>
    <x v="1"/>
    <x v="8"/>
    <n v="2169"/>
  </r>
  <r>
    <x v="10"/>
    <x v="1"/>
    <x v="9"/>
    <n v="173"/>
  </r>
  <r>
    <x v="10"/>
    <x v="1"/>
    <x v="10"/>
    <n v="787"/>
  </r>
  <r>
    <x v="10"/>
    <x v="1"/>
    <x v="2"/>
    <n v="36"/>
  </r>
  <r>
    <x v="10"/>
    <x v="1"/>
    <x v="11"/>
    <n v="39"/>
  </r>
  <r>
    <x v="10"/>
    <x v="1"/>
    <x v="4"/>
    <n v="4"/>
  </r>
  <r>
    <x v="10"/>
    <x v="1"/>
    <x v="7"/>
    <n v="2"/>
  </r>
  <r>
    <x v="25"/>
    <x v="1"/>
    <x v="8"/>
    <n v="3671"/>
  </r>
  <r>
    <x v="25"/>
    <x v="1"/>
    <x v="9"/>
    <n v="877"/>
  </r>
  <r>
    <x v="25"/>
    <x v="1"/>
    <x v="10"/>
    <n v="2574"/>
  </r>
  <r>
    <x v="25"/>
    <x v="1"/>
    <x v="2"/>
    <n v="140"/>
  </r>
  <r>
    <x v="25"/>
    <x v="1"/>
    <x v="11"/>
    <n v="121"/>
  </r>
  <r>
    <x v="25"/>
    <x v="1"/>
    <x v="3"/>
    <n v="254"/>
  </r>
  <r>
    <x v="25"/>
    <x v="1"/>
    <x v="4"/>
    <n v="76"/>
  </r>
  <r>
    <x v="25"/>
    <x v="1"/>
    <x v="7"/>
    <n v="14"/>
  </r>
  <r>
    <x v="25"/>
    <x v="1"/>
    <x v="5"/>
    <n v="33"/>
  </r>
  <r>
    <x v="25"/>
    <x v="1"/>
    <x v="6"/>
    <n v="30"/>
  </r>
  <r>
    <x v="4"/>
    <x v="1"/>
    <x v="8"/>
    <n v="696"/>
  </r>
  <r>
    <x v="4"/>
    <x v="1"/>
    <x v="9"/>
    <n v="232"/>
  </r>
  <r>
    <x v="4"/>
    <x v="1"/>
    <x v="10"/>
    <n v="171"/>
  </r>
  <r>
    <x v="4"/>
    <x v="1"/>
    <x v="11"/>
    <n v="18"/>
  </r>
  <r>
    <x v="4"/>
    <x v="1"/>
    <x v="7"/>
    <n v="1"/>
  </r>
  <r>
    <x v="11"/>
    <x v="1"/>
    <x v="8"/>
    <n v="2264"/>
  </r>
  <r>
    <x v="11"/>
    <x v="1"/>
    <x v="9"/>
    <n v="194"/>
  </r>
  <r>
    <x v="11"/>
    <x v="1"/>
    <x v="10"/>
    <n v="866"/>
  </r>
  <r>
    <x v="11"/>
    <x v="1"/>
    <x v="2"/>
    <n v="32"/>
  </r>
  <r>
    <x v="11"/>
    <x v="1"/>
    <x v="11"/>
    <n v="45"/>
  </r>
  <r>
    <x v="11"/>
    <x v="1"/>
    <x v="4"/>
    <n v="4"/>
  </r>
  <r>
    <x v="11"/>
    <x v="1"/>
    <x v="7"/>
    <n v="1"/>
  </r>
  <r>
    <x v="26"/>
    <x v="1"/>
    <x v="8"/>
    <n v="3823"/>
  </r>
  <r>
    <x v="26"/>
    <x v="1"/>
    <x v="9"/>
    <n v="935"/>
  </r>
  <r>
    <x v="26"/>
    <x v="1"/>
    <x v="10"/>
    <n v="2174"/>
  </r>
  <r>
    <x v="26"/>
    <x v="1"/>
    <x v="2"/>
    <n v="89"/>
  </r>
  <r>
    <x v="26"/>
    <x v="1"/>
    <x v="11"/>
    <n v="88"/>
  </r>
  <r>
    <x v="26"/>
    <x v="1"/>
    <x v="3"/>
    <n v="169"/>
  </r>
  <r>
    <x v="26"/>
    <x v="1"/>
    <x v="4"/>
    <n v="81"/>
  </r>
  <r>
    <x v="26"/>
    <x v="1"/>
    <x v="7"/>
    <n v="23"/>
  </r>
  <r>
    <x v="26"/>
    <x v="1"/>
    <x v="5"/>
    <n v="26"/>
  </r>
  <r>
    <x v="26"/>
    <x v="1"/>
    <x v="6"/>
    <n v="22"/>
  </r>
  <r>
    <x v="5"/>
    <x v="1"/>
    <x v="8"/>
    <n v="584"/>
  </r>
  <r>
    <x v="5"/>
    <x v="1"/>
    <x v="9"/>
    <n v="303"/>
  </r>
  <r>
    <x v="5"/>
    <x v="1"/>
    <x v="10"/>
    <n v="204"/>
  </r>
  <r>
    <x v="5"/>
    <x v="1"/>
    <x v="11"/>
    <n v="10"/>
  </r>
  <r>
    <x v="5"/>
    <x v="1"/>
    <x v="7"/>
    <n v="2"/>
  </r>
  <r>
    <x v="12"/>
    <x v="1"/>
    <x v="8"/>
    <n v="1931"/>
  </r>
  <r>
    <x v="12"/>
    <x v="1"/>
    <x v="9"/>
    <n v="234"/>
  </r>
  <r>
    <x v="12"/>
    <x v="1"/>
    <x v="10"/>
    <n v="1085"/>
  </r>
  <r>
    <x v="12"/>
    <x v="1"/>
    <x v="2"/>
    <n v="33"/>
  </r>
  <r>
    <x v="12"/>
    <x v="1"/>
    <x v="11"/>
    <n v="53"/>
  </r>
  <r>
    <x v="12"/>
    <x v="1"/>
    <x v="4"/>
    <n v="19"/>
  </r>
  <r>
    <x v="12"/>
    <x v="1"/>
    <x v="7"/>
    <n v="3"/>
  </r>
  <r>
    <x v="27"/>
    <x v="1"/>
    <x v="8"/>
    <n v="3388"/>
  </r>
  <r>
    <x v="27"/>
    <x v="1"/>
    <x v="9"/>
    <n v="913"/>
  </r>
  <r>
    <x v="27"/>
    <x v="1"/>
    <x v="10"/>
    <n v="2013"/>
  </r>
  <r>
    <x v="27"/>
    <x v="1"/>
    <x v="2"/>
    <n v="80"/>
  </r>
  <r>
    <x v="27"/>
    <x v="1"/>
    <x v="11"/>
    <n v="141"/>
  </r>
  <r>
    <x v="27"/>
    <x v="1"/>
    <x v="3"/>
    <n v="89"/>
  </r>
  <r>
    <x v="27"/>
    <x v="1"/>
    <x v="4"/>
    <n v="64"/>
  </r>
  <r>
    <x v="27"/>
    <x v="1"/>
    <x v="7"/>
    <n v="8"/>
  </r>
  <r>
    <x v="27"/>
    <x v="1"/>
    <x v="5"/>
    <n v="36"/>
  </r>
  <r>
    <x v="27"/>
    <x v="1"/>
    <x v="6"/>
    <n v="21"/>
  </r>
  <r>
    <x v="6"/>
    <x v="1"/>
    <x v="8"/>
    <n v="772"/>
  </r>
  <r>
    <x v="6"/>
    <x v="1"/>
    <x v="9"/>
    <n v="263"/>
  </r>
  <r>
    <x v="6"/>
    <x v="1"/>
    <x v="10"/>
    <n v="276"/>
  </r>
  <r>
    <x v="6"/>
    <x v="1"/>
    <x v="11"/>
    <n v="6"/>
  </r>
  <r>
    <x v="6"/>
    <x v="1"/>
    <x v="7"/>
    <n v="2"/>
  </r>
  <r>
    <x v="13"/>
    <x v="1"/>
    <x v="8"/>
    <n v="1997"/>
  </r>
  <r>
    <x v="13"/>
    <x v="1"/>
    <x v="9"/>
    <n v="207"/>
  </r>
  <r>
    <x v="13"/>
    <x v="1"/>
    <x v="10"/>
    <n v="1213"/>
  </r>
  <r>
    <x v="13"/>
    <x v="1"/>
    <x v="2"/>
    <n v="48"/>
  </r>
  <r>
    <x v="13"/>
    <x v="1"/>
    <x v="11"/>
    <n v="57"/>
  </r>
  <r>
    <x v="13"/>
    <x v="1"/>
    <x v="4"/>
    <n v="21"/>
  </r>
  <r>
    <x v="13"/>
    <x v="1"/>
    <x v="7"/>
    <n v="3"/>
  </r>
  <r>
    <x v="28"/>
    <x v="1"/>
    <x v="8"/>
    <n v="3126"/>
  </r>
  <r>
    <x v="28"/>
    <x v="1"/>
    <x v="9"/>
    <n v="676"/>
  </r>
  <r>
    <x v="28"/>
    <x v="1"/>
    <x v="10"/>
    <n v="1668"/>
  </r>
  <r>
    <x v="28"/>
    <x v="1"/>
    <x v="2"/>
    <n v="141"/>
  </r>
  <r>
    <x v="28"/>
    <x v="1"/>
    <x v="11"/>
    <n v="161"/>
  </r>
  <r>
    <x v="28"/>
    <x v="1"/>
    <x v="3"/>
    <n v="108"/>
  </r>
  <r>
    <x v="28"/>
    <x v="1"/>
    <x v="4"/>
    <n v="58"/>
  </r>
  <r>
    <x v="28"/>
    <x v="1"/>
    <x v="7"/>
    <n v="41"/>
  </r>
  <r>
    <x v="28"/>
    <x v="1"/>
    <x v="5"/>
    <n v="42"/>
  </r>
  <r>
    <x v="28"/>
    <x v="1"/>
    <x v="6"/>
    <n v="26"/>
  </r>
  <r>
    <x v="7"/>
    <x v="1"/>
    <x v="8"/>
    <n v="803"/>
  </r>
  <r>
    <x v="7"/>
    <x v="1"/>
    <x v="9"/>
    <n v="194"/>
  </r>
  <r>
    <x v="7"/>
    <x v="1"/>
    <x v="10"/>
    <n v="369"/>
  </r>
  <r>
    <x v="7"/>
    <x v="1"/>
    <x v="11"/>
    <n v="8"/>
  </r>
  <r>
    <x v="7"/>
    <x v="1"/>
    <x v="7"/>
    <n v="3"/>
  </r>
  <r>
    <x v="14"/>
    <x v="1"/>
    <x v="8"/>
    <n v="2395"/>
  </r>
  <r>
    <x v="14"/>
    <x v="1"/>
    <x v="9"/>
    <n v="338"/>
  </r>
  <r>
    <x v="14"/>
    <x v="1"/>
    <x v="10"/>
    <n v="1051"/>
  </r>
  <r>
    <x v="14"/>
    <x v="1"/>
    <x v="2"/>
    <n v="27"/>
  </r>
  <r>
    <x v="14"/>
    <x v="1"/>
    <x v="11"/>
    <n v="64"/>
  </r>
  <r>
    <x v="14"/>
    <x v="1"/>
    <x v="4"/>
    <n v="4"/>
  </r>
  <r>
    <x v="14"/>
    <x v="1"/>
    <x v="7"/>
    <n v="4"/>
  </r>
  <r>
    <x v="14"/>
    <x v="1"/>
    <x v="6"/>
    <n v="29"/>
  </r>
  <r>
    <x v="29"/>
    <x v="1"/>
    <x v="8"/>
    <n v="3911"/>
  </r>
  <r>
    <x v="29"/>
    <x v="1"/>
    <x v="9"/>
    <n v="714"/>
  </r>
  <r>
    <x v="29"/>
    <x v="1"/>
    <x v="10"/>
    <n v="2027"/>
  </r>
  <r>
    <x v="29"/>
    <x v="1"/>
    <x v="2"/>
    <n v="109"/>
  </r>
  <r>
    <x v="29"/>
    <x v="1"/>
    <x v="11"/>
    <n v="148"/>
  </r>
  <r>
    <x v="29"/>
    <x v="1"/>
    <x v="3"/>
    <n v="132"/>
  </r>
  <r>
    <x v="29"/>
    <x v="1"/>
    <x v="4"/>
    <n v="71"/>
  </r>
  <r>
    <x v="29"/>
    <x v="1"/>
    <x v="7"/>
    <n v="18"/>
  </r>
  <r>
    <x v="29"/>
    <x v="1"/>
    <x v="5"/>
    <n v="41"/>
  </r>
  <r>
    <x v="29"/>
    <x v="1"/>
    <x v="6"/>
    <n v="39"/>
  </r>
  <r>
    <x v="8"/>
    <x v="1"/>
    <x v="8"/>
    <n v="1036"/>
  </r>
  <r>
    <x v="8"/>
    <x v="1"/>
    <x v="9"/>
    <n v="118"/>
  </r>
  <r>
    <x v="8"/>
    <x v="1"/>
    <x v="10"/>
    <n v="462"/>
  </r>
  <r>
    <x v="8"/>
    <x v="1"/>
    <x v="11"/>
    <n v="7"/>
  </r>
  <r>
    <x v="8"/>
    <x v="1"/>
    <x v="7"/>
    <n v="2"/>
  </r>
  <r>
    <x v="15"/>
    <x v="1"/>
    <x v="8"/>
    <n v="2264"/>
  </r>
  <r>
    <x v="15"/>
    <x v="1"/>
    <x v="9"/>
    <n v="464"/>
  </r>
  <r>
    <x v="15"/>
    <x v="1"/>
    <x v="10"/>
    <n v="1067"/>
  </r>
  <r>
    <x v="15"/>
    <x v="1"/>
    <x v="2"/>
    <n v="39"/>
  </r>
  <r>
    <x v="15"/>
    <x v="1"/>
    <x v="11"/>
    <n v="59"/>
  </r>
  <r>
    <x v="15"/>
    <x v="1"/>
    <x v="4"/>
    <n v="14"/>
  </r>
  <r>
    <x v="15"/>
    <x v="1"/>
    <x v="7"/>
    <n v="4"/>
  </r>
  <r>
    <x v="15"/>
    <x v="1"/>
    <x v="5"/>
    <n v="5"/>
  </r>
  <r>
    <x v="15"/>
    <x v="1"/>
    <x v="6"/>
    <n v="61"/>
  </r>
  <r>
    <x v="30"/>
    <x v="1"/>
    <x v="8"/>
    <n v="4432"/>
  </r>
  <r>
    <x v="30"/>
    <x v="1"/>
    <x v="9"/>
    <n v="723"/>
  </r>
  <r>
    <x v="30"/>
    <x v="1"/>
    <x v="10"/>
    <n v="1222"/>
  </r>
  <r>
    <x v="30"/>
    <x v="1"/>
    <x v="2"/>
    <n v="106"/>
  </r>
  <r>
    <x v="30"/>
    <x v="1"/>
    <x v="11"/>
    <n v="125"/>
  </r>
  <r>
    <x v="30"/>
    <x v="1"/>
    <x v="3"/>
    <n v="98"/>
  </r>
  <r>
    <x v="30"/>
    <x v="1"/>
    <x v="4"/>
    <n v="215"/>
  </r>
  <r>
    <x v="30"/>
    <x v="1"/>
    <x v="7"/>
    <n v="35"/>
  </r>
  <r>
    <x v="30"/>
    <x v="1"/>
    <x v="5"/>
    <n v="57"/>
  </r>
  <r>
    <x v="30"/>
    <x v="1"/>
    <x v="6"/>
    <n v="29"/>
  </r>
  <r>
    <x v="16"/>
    <x v="1"/>
    <x v="8"/>
    <n v="1952"/>
  </r>
  <r>
    <x v="16"/>
    <x v="1"/>
    <x v="9"/>
    <n v="99"/>
  </r>
  <r>
    <x v="16"/>
    <x v="1"/>
    <x v="10"/>
    <n v="552"/>
  </r>
  <r>
    <x v="16"/>
    <x v="1"/>
    <x v="2"/>
    <n v="1"/>
  </r>
  <r>
    <x v="16"/>
    <x v="1"/>
    <x v="11"/>
    <n v="10"/>
  </r>
  <r>
    <x v="16"/>
    <x v="1"/>
    <x v="7"/>
    <n v="1"/>
  </r>
  <r>
    <x v="17"/>
    <x v="1"/>
    <x v="8"/>
    <n v="1992"/>
  </r>
  <r>
    <x v="17"/>
    <x v="1"/>
    <x v="9"/>
    <n v="363"/>
  </r>
  <r>
    <x v="17"/>
    <x v="1"/>
    <x v="10"/>
    <n v="1260"/>
  </r>
  <r>
    <x v="17"/>
    <x v="1"/>
    <x v="2"/>
    <n v="37"/>
  </r>
  <r>
    <x v="17"/>
    <x v="1"/>
    <x v="11"/>
    <n v="68"/>
  </r>
  <r>
    <x v="17"/>
    <x v="1"/>
    <x v="4"/>
    <n v="27"/>
  </r>
  <r>
    <x v="17"/>
    <x v="1"/>
    <x v="7"/>
    <n v="6"/>
  </r>
  <r>
    <x v="17"/>
    <x v="1"/>
    <x v="5"/>
    <n v="16"/>
  </r>
  <r>
    <x v="17"/>
    <x v="1"/>
    <x v="6"/>
    <n v="65"/>
  </r>
  <r>
    <x v="31"/>
    <x v="1"/>
    <x v="8"/>
    <n v="4893"/>
  </r>
  <r>
    <x v="31"/>
    <x v="1"/>
    <x v="9"/>
    <n v="753"/>
  </r>
  <r>
    <x v="31"/>
    <x v="1"/>
    <x v="10"/>
    <n v="1015"/>
  </r>
  <r>
    <x v="31"/>
    <x v="1"/>
    <x v="2"/>
    <n v="135"/>
  </r>
  <r>
    <x v="31"/>
    <x v="1"/>
    <x v="11"/>
    <n v="97"/>
  </r>
  <r>
    <x v="31"/>
    <x v="1"/>
    <x v="3"/>
    <n v="40"/>
  </r>
  <r>
    <x v="31"/>
    <x v="1"/>
    <x v="4"/>
    <n v="137"/>
  </r>
  <r>
    <x v="31"/>
    <x v="1"/>
    <x v="7"/>
    <n v="51"/>
  </r>
  <r>
    <x v="31"/>
    <x v="1"/>
    <x v="5"/>
    <n v="47"/>
  </r>
  <r>
    <x v="31"/>
    <x v="1"/>
    <x v="6"/>
    <n v="23"/>
  </r>
  <r>
    <x v="18"/>
    <x v="1"/>
    <x v="8"/>
    <n v="1012"/>
  </r>
  <r>
    <x v="18"/>
    <x v="1"/>
    <x v="9"/>
    <n v="48"/>
  </r>
  <r>
    <x v="18"/>
    <x v="1"/>
    <x v="10"/>
    <n v="474"/>
  </r>
  <r>
    <x v="18"/>
    <x v="1"/>
    <x v="2"/>
    <n v="8"/>
  </r>
  <r>
    <x v="18"/>
    <x v="1"/>
    <x v="11"/>
    <n v="6"/>
  </r>
  <r>
    <x v="18"/>
    <x v="1"/>
    <x v="7"/>
    <n v="2"/>
  </r>
  <r>
    <x v="19"/>
    <x v="1"/>
    <x v="8"/>
    <n v="1812"/>
  </r>
  <r>
    <x v="19"/>
    <x v="1"/>
    <x v="9"/>
    <n v="313"/>
  </r>
  <r>
    <x v="19"/>
    <x v="1"/>
    <x v="10"/>
    <n v="967"/>
  </r>
  <r>
    <x v="19"/>
    <x v="1"/>
    <x v="2"/>
    <n v="101"/>
  </r>
  <r>
    <x v="19"/>
    <x v="1"/>
    <x v="11"/>
    <n v="84"/>
  </r>
  <r>
    <x v="19"/>
    <x v="1"/>
    <x v="4"/>
    <n v="91"/>
  </r>
  <r>
    <x v="19"/>
    <x v="1"/>
    <x v="7"/>
    <n v="14"/>
  </r>
  <r>
    <x v="19"/>
    <x v="1"/>
    <x v="5"/>
    <n v="21"/>
  </r>
  <r>
    <x v="19"/>
    <x v="1"/>
    <x v="6"/>
    <n v="35"/>
  </r>
  <r>
    <x v="32"/>
    <x v="1"/>
    <x v="8"/>
    <n v="5674"/>
  </r>
  <r>
    <x v="32"/>
    <x v="1"/>
    <x v="9"/>
    <n v="908"/>
  </r>
  <r>
    <x v="32"/>
    <x v="1"/>
    <x v="10"/>
    <n v="896"/>
  </r>
  <r>
    <x v="32"/>
    <x v="1"/>
    <x v="2"/>
    <n v="123"/>
  </r>
  <r>
    <x v="32"/>
    <x v="1"/>
    <x v="11"/>
    <n v="128"/>
  </r>
  <r>
    <x v="32"/>
    <x v="1"/>
    <x v="3"/>
    <n v="23"/>
  </r>
  <r>
    <x v="32"/>
    <x v="1"/>
    <x v="4"/>
    <n v="116"/>
  </r>
  <r>
    <x v="32"/>
    <x v="1"/>
    <x v="7"/>
    <n v="29"/>
  </r>
  <r>
    <x v="32"/>
    <x v="1"/>
    <x v="5"/>
    <n v="42"/>
  </r>
  <r>
    <x v="32"/>
    <x v="1"/>
    <x v="6"/>
    <n v="29"/>
  </r>
  <r>
    <x v="20"/>
    <x v="1"/>
    <x v="8"/>
    <n v="1922"/>
  </r>
  <r>
    <x v="20"/>
    <x v="1"/>
    <x v="9"/>
    <n v="30"/>
  </r>
  <r>
    <x v="20"/>
    <x v="1"/>
    <x v="10"/>
    <n v="478"/>
  </r>
  <r>
    <x v="20"/>
    <x v="1"/>
    <x v="2"/>
    <n v="10"/>
  </r>
  <r>
    <x v="20"/>
    <x v="1"/>
    <x v="11"/>
    <n v="6"/>
  </r>
  <r>
    <x v="20"/>
    <x v="1"/>
    <x v="7"/>
    <n v="3"/>
  </r>
  <r>
    <x v="21"/>
    <x v="1"/>
    <x v="8"/>
    <n v="2651"/>
  </r>
  <r>
    <x v="21"/>
    <x v="1"/>
    <x v="9"/>
    <n v="261"/>
  </r>
  <r>
    <x v="21"/>
    <x v="1"/>
    <x v="10"/>
    <n v="1531"/>
  </r>
  <r>
    <x v="21"/>
    <x v="1"/>
    <x v="2"/>
    <n v="174"/>
  </r>
  <r>
    <x v="21"/>
    <x v="1"/>
    <x v="11"/>
    <n v="36"/>
  </r>
  <r>
    <x v="21"/>
    <x v="1"/>
    <x v="4"/>
    <n v="43"/>
  </r>
  <r>
    <x v="21"/>
    <x v="1"/>
    <x v="7"/>
    <n v="12"/>
  </r>
  <r>
    <x v="21"/>
    <x v="1"/>
    <x v="5"/>
    <n v="26"/>
  </r>
  <r>
    <x v="21"/>
    <x v="1"/>
    <x v="6"/>
    <n v="22"/>
  </r>
  <r>
    <x v="33"/>
    <x v="1"/>
    <x v="8"/>
    <n v="5081"/>
  </r>
  <r>
    <x v="33"/>
    <x v="1"/>
    <x v="9"/>
    <n v="829"/>
  </r>
  <r>
    <x v="33"/>
    <x v="1"/>
    <x v="10"/>
    <n v="712"/>
  </r>
  <r>
    <x v="33"/>
    <x v="1"/>
    <x v="2"/>
    <n v="135"/>
  </r>
  <r>
    <x v="33"/>
    <x v="1"/>
    <x v="11"/>
    <n v="94"/>
  </r>
  <r>
    <x v="33"/>
    <x v="1"/>
    <x v="3"/>
    <n v="64"/>
  </r>
  <r>
    <x v="33"/>
    <x v="1"/>
    <x v="4"/>
    <n v="97"/>
  </r>
  <r>
    <x v="33"/>
    <x v="1"/>
    <x v="7"/>
    <n v="24"/>
  </r>
  <r>
    <x v="33"/>
    <x v="1"/>
    <x v="5"/>
    <n v="35"/>
  </r>
  <r>
    <x v="33"/>
    <x v="1"/>
    <x v="6"/>
    <n v="17"/>
  </r>
  <r>
    <x v="22"/>
    <x v="1"/>
    <x v="8"/>
    <n v="2900"/>
  </r>
  <r>
    <x v="22"/>
    <x v="1"/>
    <x v="9"/>
    <n v="75"/>
  </r>
  <r>
    <x v="22"/>
    <x v="1"/>
    <x v="10"/>
    <n v="701"/>
  </r>
  <r>
    <x v="22"/>
    <x v="1"/>
    <x v="2"/>
    <n v="14"/>
  </r>
  <r>
    <x v="22"/>
    <x v="1"/>
    <x v="11"/>
    <n v="14"/>
  </r>
  <r>
    <x v="22"/>
    <x v="1"/>
    <x v="4"/>
    <n v="7"/>
  </r>
  <r>
    <x v="22"/>
    <x v="1"/>
    <x v="7"/>
    <n v="5"/>
  </r>
  <r>
    <x v="22"/>
    <x v="1"/>
    <x v="5"/>
    <n v="4"/>
  </r>
  <r>
    <x v="34"/>
    <x v="1"/>
    <x v="8"/>
    <n v="5065"/>
  </r>
  <r>
    <x v="34"/>
    <x v="1"/>
    <x v="9"/>
    <n v="372"/>
  </r>
  <r>
    <x v="34"/>
    <x v="1"/>
    <x v="10"/>
    <n v="2745"/>
  </r>
  <r>
    <x v="34"/>
    <x v="1"/>
    <x v="2"/>
    <n v="348"/>
  </r>
  <r>
    <x v="34"/>
    <x v="1"/>
    <x v="11"/>
    <n v="35"/>
  </r>
  <r>
    <x v="34"/>
    <x v="1"/>
    <x v="3"/>
    <n v="151"/>
  </r>
  <r>
    <x v="34"/>
    <x v="1"/>
    <x v="4"/>
    <n v="40"/>
  </r>
  <r>
    <x v="34"/>
    <x v="1"/>
    <x v="7"/>
    <n v="10"/>
  </r>
  <r>
    <x v="34"/>
    <x v="1"/>
    <x v="5"/>
    <n v="37"/>
  </r>
  <r>
    <x v="34"/>
    <x v="1"/>
    <x v="6"/>
    <n v="17"/>
  </r>
  <r>
    <x v="35"/>
    <x v="1"/>
    <x v="8"/>
    <n v="6606"/>
  </r>
  <r>
    <x v="35"/>
    <x v="1"/>
    <x v="9"/>
    <n v="885"/>
  </r>
  <r>
    <x v="35"/>
    <x v="1"/>
    <x v="10"/>
    <n v="708"/>
  </r>
  <r>
    <x v="35"/>
    <x v="1"/>
    <x v="2"/>
    <n v="142"/>
  </r>
  <r>
    <x v="35"/>
    <x v="1"/>
    <x v="11"/>
    <n v="116"/>
  </r>
  <r>
    <x v="35"/>
    <x v="1"/>
    <x v="3"/>
    <n v="130"/>
  </r>
  <r>
    <x v="35"/>
    <x v="1"/>
    <x v="4"/>
    <n v="55"/>
  </r>
  <r>
    <x v="35"/>
    <x v="1"/>
    <x v="7"/>
    <n v="31"/>
  </r>
  <r>
    <x v="35"/>
    <x v="1"/>
    <x v="5"/>
    <n v="39"/>
  </r>
  <r>
    <x v="35"/>
    <x v="1"/>
    <x v="6"/>
    <n v="26"/>
  </r>
  <r>
    <x v="0"/>
    <x v="0"/>
    <x v="12"/>
    <n v="759"/>
  </r>
  <r>
    <x v="0"/>
    <x v="0"/>
    <x v="13"/>
    <n v="1251"/>
  </r>
  <r>
    <x v="0"/>
    <x v="0"/>
    <x v="14"/>
    <n v="751"/>
  </r>
  <r>
    <x v="0"/>
    <x v="0"/>
    <x v="15"/>
    <n v="903"/>
  </r>
  <r>
    <x v="0"/>
    <x v="0"/>
    <x v="16"/>
    <n v="581"/>
  </r>
  <r>
    <x v="0"/>
    <x v="0"/>
    <x v="17"/>
    <n v="302"/>
  </r>
  <r>
    <x v="0"/>
    <x v="0"/>
    <x v="18"/>
    <n v="138"/>
  </r>
  <r>
    <x v="0"/>
    <x v="0"/>
    <x v="19"/>
    <n v="48"/>
  </r>
  <r>
    <x v="0"/>
    <x v="0"/>
    <x v="20"/>
    <n v="171"/>
  </r>
  <r>
    <x v="0"/>
    <x v="0"/>
    <x v="21"/>
    <n v="36"/>
  </r>
  <r>
    <x v="0"/>
    <x v="0"/>
    <x v="22"/>
    <n v="749"/>
  </r>
  <r>
    <x v="1"/>
    <x v="0"/>
    <x v="0"/>
    <n v="13601"/>
  </r>
  <r>
    <x v="1"/>
    <x v="0"/>
    <x v="13"/>
    <n v="11341"/>
  </r>
  <r>
    <x v="1"/>
    <x v="0"/>
    <x v="12"/>
    <n v="6803"/>
  </r>
  <r>
    <x v="1"/>
    <x v="0"/>
    <x v="14"/>
    <n v="6864"/>
  </r>
  <r>
    <x v="1"/>
    <x v="0"/>
    <x v="17"/>
    <n v="1498"/>
  </r>
  <r>
    <x v="1"/>
    <x v="0"/>
    <x v="15"/>
    <n v="2451"/>
  </r>
  <r>
    <x v="1"/>
    <x v="0"/>
    <x v="19"/>
    <n v="1223"/>
  </r>
  <r>
    <x v="1"/>
    <x v="0"/>
    <x v="18"/>
    <n v="1241"/>
  </r>
  <r>
    <x v="1"/>
    <x v="0"/>
    <x v="16"/>
    <n v="1756"/>
  </r>
  <r>
    <x v="1"/>
    <x v="0"/>
    <x v="20"/>
    <n v="874"/>
  </r>
  <r>
    <x v="1"/>
    <x v="0"/>
    <x v="21"/>
    <n v="940"/>
  </r>
  <r>
    <x v="1"/>
    <x v="0"/>
    <x v="22"/>
    <n v="4683"/>
  </r>
  <r>
    <x v="23"/>
    <x v="0"/>
    <x v="0"/>
    <n v="22548"/>
  </r>
  <r>
    <x v="23"/>
    <x v="0"/>
    <x v="17"/>
    <n v="8654"/>
  </r>
  <r>
    <x v="23"/>
    <x v="0"/>
    <x v="15"/>
    <n v="7707"/>
  </r>
  <r>
    <x v="23"/>
    <x v="0"/>
    <x v="19"/>
    <n v="4043"/>
  </r>
  <r>
    <x v="23"/>
    <x v="0"/>
    <x v="14"/>
    <n v="8767"/>
  </r>
  <r>
    <x v="23"/>
    <x v="0"/>
    <x v="13"/>
    <n v="3179"/>
  </r>
  <r>
    <x v="23"/>
    <x v="0"/>
    <x v="12"/>
    <n v="3293"/>
  </r>
  <r>
    <x v="23"/>
    <x v="0"/>
    <x v="1"/>
    <n v="1544"/>
  </r>
  <r>
    <x v="23"/>
    <x v="0"/>
    <x v="23"/>
    <n v="762"/>
  </r>
  <r>
    <x v="23"/>
    <x v="0"/>
    <x v="24"/>
    <n v="644"/>
  </r>
  <r>
    <x v="23"/>
    <x v="0"/>
    <x v="25"/>
    <n v="838"/>
  </r>
  <r>
    <x v="23"/>
    <x v="0"/>
    <x v="18"/>
    <n v="520"/>
  </r>
  <r>
    <x v="23"/>
    <x v="0"/>
    <x v="22"/>
    <n v="4315"/>
  </r>
  <r>
    <x v="2"/>
    <x v="0"/>
    <x v="12"/>
    <n v="170"/>
  </r>
  <r>
    <x v="2"/>
    <x v="0"/>
    <x v="13"/>
    <n v="245"/>
  </r>
  <r>
    <x v="2"/>
    <x v="0"/>
    <x v="14"/>
    <n v="147"/>
  </r>
  <r>
    <x v="2"/>
    <x v="0"/>
    <x v="15"/>
    <n v="160"/>
  </r>
  <r>
    <x v="2"/>
    <x v="0"/>
    <x v="16"/>
    <n v="122"/>
  </r>
  <r>
    <x v="2"/>
    <x v="0"/>
    <x v="17"/>
    <n v="9"/>
  </r>
  <r>
    <x v="2"/>
    <x v="0"/>
    <x v="18"/>
    <n v="42"/>
  </r>
  <r>
    <x v="2"/>
    <x v="0"/>
    <x v="19"/>
    <n v="20"/>
  </r>
  <r>
    <x v="2"/>
    <x v="0"/>
    <x v="20"/>
    <n v="54"/>
  </r>
  <r>
    <x v="2"/>
    <x v="0"/>
    <x v="21"/>
    <n v="13"/>
  </r>
  <r>
    <x v="2"/>
    <x v="0"/>
    <x v="22"/>
    <n v="260"/>
  </r>
  <r>
    <x v="9"/>
    <x v="0"/>
    <x v="0"/>
    <n v="9266"/>
  </r>
  <r>
    <x v="9"/>
    <x v="0"/>
    <x v="13"/>
    <n v="10340"/>
  </r>
  <r>
    <x v="9"/>
    <x v="0"/>
    <x v="12"/>
    <n v="2970"/>
  </r>
  <r>
    <x v="9"/>
    <x v="0"/>
    <x v="14"/>
    <n v="6176"/>
  </r>
  <r>
    <x v="9"/>
    <x v="0"/>
    <x v="17"/>
    <n v="478"/>
  </r>
  <r>
    <x v="9"/>
    <x v="0"/>
    <x v="15"/>
    <n v="3337"/>
  </r>
  <r>
    <x v="9"/>
    <x v="0"/>
    <x v="19"/>
    <n v="1812"/>
  </r>
  <r>
    <x v="9"/>
    <x v="0"/>
    <x v="1"/>
    <n v="19"/>
  </r>
  <r>
    <x v="9"/>
    <x v="0"/>
    <x v="18"/>
    <n v="1589"/>
  </r>
  <r>
    <x v="9"/>
    <x v="0"/>
    <x v="16"/>
    <n v="1464"/>
  </r>
  <r>
    <x v="9"/>
    <x v="0"/>
    <x v="20"/>
    <n v="862"/>
  </r>
  <r>
    <x v="9"/>
    <x v="0"/>
    <x v="21"/>
    <n v="646"/>
  </r>
  <r>
    <x v="9"/>
    <x v="0"/>
    <x v="22"/>
    <n v="3455"/>
  </r>
  <r>
    <x v="24"/>
    <x v="0"/>
    <x v="0"/>
    <n v="29447"/>
  </r>
  <r>
    <x v="24"/>
    <x v="0"/>
    <x v="17"/>
    <n v="20188"/>
  </r>
  <r>
    <x v="24"/>
    <x v="0"/>
    <x v="15"/>
    <n v="15243"/>
  </r>
  <r>
    <x v="24"/>
    <x v="0"/>
    <x v="19"/>
    <n v="9976"/>
  </r>
  <r>
    <x v="24"/>
    <x v="0"/>
    <x v="14"/>
    <n v="10659"/>
  </r>
  <r>
    <x v="24"/>
    <x v="0"/>
    <x v="13"/>
    <n v="2873"/>
  </r>
  <r>
    <x v="24"/>
    <x v="0"/>
    <x v="12"/>
    <n v="2085"/>
  </r>
  <r>
    <x v="24"/>
    <x v="0"/>
    <x v="1"/>
    <n v="3831"/>
  </r>
  <r>
    <x v="24"/>
    <x v="0"/>
    <x v="23"/>
    <n v="1792"/>
  </r>
  <r>
    <x v="24"/>
    <x v="0"/>
    <x v="24"/>
    <n v="1185"/>
  </r>
  <r>
    <x v="24"/>
    <x v="0"/>
    <x v="25"/>
    <n v="886"/>
  </r>
  <r>
    <x v="24"/>
    <x v="0"/>
    <x v="18"/>
    <n v="565"/>
  </r>
  <r>
    <x v="24"/>
    <x v="0"/>
    <x v="22"/>
    <n v="6627"/>
  </r>
  <r>
    <x v="3"/>
    <x v="0"/>
    <x v="12"/>
    <n v="1355"/>
  </r>
  <r>
    <x v="3"/>
    <x v="0"/>
    <x v="13"/>
    <n v="984"/>
  </r>
  <r>
    <x v="3"/>
    <x v="0"/>
    <x v="14"/>
    <n v="299"/>
  </r>
  <r>
    <x v="3"/>
    <x v="0"/>
    <x v="15"/>
    <n v="320"/>
  </r>
  <r>
    <x v="3"/>
    <x v="0"/>
    <x v="16"/>
    <n v="460"/>
  </r>
  <r>
    <x v="3"/>
    <x v="0"/>
    <x v="17"/>
    <n v="208"/>
  </r>
  <r>
    <x v="3"/>
    <x v="0"/>
    <x v="18"/>
    <n v="59"/>
  </r>
  <r>
    <x v="3"/>
    <x v="0"/>
    <x v="19"/>
    <n v="176"/>
  </r>
  <r>
    <x v="3"/>
    <x v="0"/>
    <x v="20"/>
    <n v="198"/>
  </r>
  <r>
    <x v="3"/>
    <x v="0"/>
    <x v="21"/>
    <n v="43"/>
  </r>
  <r>
    <x v="3"/>
    <x v="0"/>
    <x v="22"/>
    <n v="567"/>
  </r>
  <r>
    <x v="10"/>
    <x v="0"/>
    <x v="0"/>
    <n v="5897"/>
  </r>
  <r>
    <x v="10"/>
    <x v="0"/>
    <x v="13"/>
    <n v="7554"/>
  </r>
  <r>
    <x v="10"/>
    <x v="0"/>
    <x v="12"/>
    <n v="6836"/>
  </r>
  <r>
    <x v="10"/>
    <x v="0"/>
    <x v="14"/>
    <n v="6919"/>
  </r>
  <r>
    <x v="10"/>
    <x v="0"/>
    <x v="17"/>
    <n v="1983"/>
  </r>
  <r>
    <x v="10"/>
    <x v="0"/>
    <x v="15"/>
    <n v="3829"/>
  </r>
  <r>
    <x v="10"/>
    <x v="0"/>
    <x v="19"/>
    <n v="1824"/>
  </r>
  <r>
    <x v="10"/>
    <x v="0"/>
    <x v="1"/>
    <n v="760"/>
  </r>
  <r>
    <x v="10"/>
    <x v="0"/>
    <x v="18"/>
    <n v="2423"/>
  </r>
  <r>
    <x v="10"/>
    <x v="0"/>
    <x v="16"/>
    <n v="1125"/>
  </r>
  <r>
    <x v="10"/>
    <x v="0"/>
    <x v="20"/>
    <n v="1005"/>
  </r>
  <r>
    <x v="10"/>
    <x v="0"/>
    <x v="21"/>
    <n v="568"/>
  </r>
  <r>
    <x v="10"/>
    <x v="0"/>
    <x v="22"/>
    <n v="3658"/>
  </r>
  <r>
    <x v="25"/>
    <x v="0"/>
    <x v="0"/>
    <n v="17768"/>
  </r>
  <r>
    <x v="25"/>
    <x v="0"/>
    <x v="17"/>
    <n v="7772"/>
  </r>
  <r>
    <x v="25"/>
    <x v="0"/>
    <x v="15"/>
    <n v="4547"/>
  </r>
  <r>
    <x v="25"/>
    <x v="0"/>
    <x v="19"/>
    <n v="2975"/>
  </r>
  <r>
    <x v="25"/>
    <x v="0"/>
    <x v="14"/>
    <n v="3006"/>
  </r>
  <r>
    <x v="25"/>
    <x v="0"/>
    <x v="13"/>
    <n v="2588"/>
  </r>
  <r>
    <x v="25"/>
    <x v="0"/>
    <x v="12"/>
    <n v="1123"/>
  </r>
  <r>
    <x v="25"/>
    <x v="0"/>
    <x v="1"/>
    <n v="419"/>
  </r>
  <r>
    <x v="25"/>
    <x v="0"/>
    <x v="23"/>
    <n v="189"/>
  </r>
  <r>
    <x v="25"/>
    <x v="0"/>
    <x v="24"/>
    <n v="82"/>
  </r>
  <r>
    <x v="25"/>
    <x v="0"/>
    <x v="25"/>
    <n v="201"/>
  </r>
  <r>
    <x v="25"/>
    <x v="0"/>
    <x v="18"/>
    <n v="705"/>
  </r>
  <r>
    <x v="25"/>
    <x v="0"/>
    <x v="22"/>
    <n v="4466"/>
  </r>
  <r>
    <x v="4"/>
    <x v="0"/>
    <x v="12"/>
    <n v="4557"/>
  </r>
  <r>
    <x v="4"/>
    <x v="0"/>
    <x v="13"/>
    <n v="2633"/>
  </r>
  <r>
    <x v="4"/>
    <x v="0"/>
    <x v="14"/>
    <n v="663"/>
  </r>
  <r>
    <x v="4"/>
    <x v="0"/>
    <x v="15"/>
    <n v="1799"/>
  </r>
  <r>
    <x v="4"/>
    <x v="0"/>
    <x v="16"/>
    <n v="1417"/>
  </r>
  <r>
    <x v="4"/>
    <x v="0"/>
    <x v="17"/>
    <n v="648"/>
  </r>
  <r>
    <x v="4"/>
    <x v="0"/>
    <x v="18"/>
    <n v="321"/>
  </r>
  <r>
    <x v="4"/>
    <x v="0"/>
    <x v="19"/>
    <n v="730"/>
  </r>
  <r>
    <x v="4"/>
    <x v="0"/>
    <x v="20"/>
    <n v="494"/>
  </r>
  <r>
    <x v="4"/>
    <x v="0"/>
    <x v="21"/>
    <n v="212"/>
  </r>
  <r>
    <x v="4"/>
    <x v="0"/>
    <x v="22"/>
    <n v="1202"/>
  </r>
  <r>
    <x v="11"/>
    <x v="0"/>
    <x v="0"/>
    <n v="3864"/>
  </r>
  <r>
    <x v="11"/>
    <x v="0"/>
    <x v="13"/>
    <n v="8394"/>
  </r>
  <r>
    <x v="11"/>
    <x v="0"/>
    <x v="12"/>
    <n v="9334"/>
  </r>
  <r>
    <x v="11"/>
    <x v="0"/>
    <x v="14"/>
    <n v="6812"/>
  </r>
  <r>
    <x v="11"/>
    <x v="0"/>
    <x v="17"/>
    <n v="4348"/>
  </r>
  <r>
    <x v="11"/>
    <x v="0"/>
    <x v="15"/>
    <n v="1289"/>
  </r>
  <r>
    <x v="11"/>
    <x v="0"/>
    <x v="19"/>
    <n v="2482"/>
  </r>
  <r>
    <x v="11"/>
    <x v="0"/>
    <x v="1"/>
    <n v="1076"/>
  </r>
  <r>
    <x v="11"/>
    <x v="0"/>
    <x v="18"/>
    <n v="2318"/>
  </r>
  <r>
    <x v="11"/>
    <x v="0"/>
    <x v="16"/>
    <n v="1000"/>
  </r>
  <r>
    <x v="11"/>
    <x v="0"/>
    <x v="20"/>
    <n v="1245"/>
  </r>
  <r>
    <x v="11"/>
    <x v="0"/>
    <x v="21"/>
    <n v="880"/>
  </r>
  <r>
    <x v="11"/>
    <x v="0"/>
    <x v="22"/>
    <n v="3562"/>
  </r>
  <r>
    <x v="26"/>
    <x v="0"/>
    <x v="0"/>
    <n v="19409"/>
  </r>
  <r>
    <x v="26"/>
    <x v="0"/>
    <x v="17"/>
    <n v="10272"/>
  </r>
  <r>
    <x v="26"/>
    <x v="0"/>
    <x v="15"/>
    <n v="6604"/>
  </r>
  <r>
    <x v="26"/>
    <x v="0"/>
    <x v="19"/>
    <n v="4081"/>
  </r>
  <r>
    <x v="26"/>
    <x v="0"/>
    <x v="14"/>
    <n v="3530"/>
  </r>
  <r>
    <x v="26"/>
    <x v="0"/>
    <x v="13"/>
    <n v="2238"/>
  </r>
  <r>
    <x v="26"/>
    <x v="0"/>
    <x v="12"/>
    <n v="770"/>
  </r>
  <r>
    <x v="26"/>
    <x v="0"/>
    <x v="1"/>
    <n v="775"/>
  </r>
  <r>
    <x v="26"/>
    <x v="0"/>
    <x v="23"/>
    <n v="653"/>
  </r>
  <r>
    <x v="26"/>
    <x v="0"/>
    <x v="24"/>
    <n v="133"/>
  </r>
  <r>
    <x v="26"/>
    <x v="0"/>
    <x v="25"/>
    <n v="229"/>
  </r>
  <r>
    <x v="26"/>
    <x v="0"/>
    <x v="18"/>
    <n v="478"/>
  </r>
  <r>
    <x v="26"/>
    <x v="0"/>
    <x v="22"/>
    <n v="5020"/>
  </r>
  <r>
    <x v="5"/>
    <x v="0"/>
    <x v="12"/>
    <n v="5527"/>
  </r>
  <r>
    <x v="5"/>
    <x v="0"/>
    <x v="13"/>
    <n v="2894"/>
  </r>
  <r>
    <x v="5"/>
    <x v="0"/>
    <x v="14"/>
    <n v="810"/>
  </r>
  <r>
    <x v="5"/>
    <x v="0"/>
    <x v="15"/>
    <n v="1613"/>
  </r>
  <r>
    <x v="5"/>
    <x v="0"/>
    <x v="16"/>
    <n v="1094"/>
  </r>
  <r>
    <x v="5"/>
    <x v="0"/>
    <x v="17"/>
    <n v="651"/>
  </r>
  <r>
    <x v="5"/>
    <x v="0"/>
    <x v="18"/>
    <n v="853"/>
  </r>
  <r>
    <x v="5"/>
    <x v="0"/>
    <x v="19"/>
    <n v="796"/>
  </r>
  <r>
    <x v="5"/>
    <x v="0"/>
    <x v="20"/>
    <n v="325"/>
  </r>
  <r>
    <x v="5"/>
    <x v="0"/>
    <x v="21"/>
    <n v="208"/>
  </r>
  <r>
    <x v="5"/>
    <x v="0"/>
    <x v="22"/>
    <n v="1279"/>
  </r>
  <r>
    <x v="12"/>
    <x v="0"/>
    <x v="0"/>
    <n v="3475"/>
  </r>
  <r>
    <x v="12"/>
    <x v="0"/>
    <x v="13"/>
    <n v="8756"/>
  </r>
  <r>
    <x v="12"/>
    <x v="0"/>
    <x v="12"/>
    <n v="9925"/>
  </r>
  <r>
    <x v="12"/>
    <x v="0"/>
    <x v="14"/>
    <n v="6771"/>
  </r>
  <r>
    <x v="12"/>
    <x v="0"/>
    <x v="17"/>
    <n v="6426"/>
  </r>
  <r>
    <x v="12"/>
    <x v="0"/>
    <x v="15"/>
    <n v="5376"/>
  </r>
  <r>
    <x v="12"/>
    <x v="0"/>
    <x v="19"/>
    <n v="2620"/>
  </r>
  <r>
    <x v="12"/>
    <x v="0"/>
    <x v="1"/>
    <n v="905"/>
  </r>
  <r>
    <x v="12"/>
    <x v="0"/>
    <x v="18"/>
    <n v="1662"/>
  </r>
  <r>
    <x v="12"/>
    <x v="0"/>
    <x v="16"/>
    <n v="880"/>
  </r>
  <r>
    <x v="12"/>
    <x v="0"/>
    <x v="20"/>
    <n v="1099"/>
  </r>
  <r>
    <x v="12"/>
    <x v="0"/>
    <x v="21"/>
    <n v="653"/>
  </r>
  <r>
    <x v="12"/>
    <x v="0"/>
    <x v="22"/>
    <n v="3678"/>
  </r>
  <r>
    <x v="27"/>
    <x v="0"/>
    <x v="0"/>
    <n v="18983"/>
  </r>
  <r>
    <x v="27"/>
    <x v="0"/>
    <x v="17"/>
    <n v="15296"/>
  </r>
  <r>
    <x v="27"/>
    <x v="0"/>
    <x v="15"/>
    <n v="7065"/>
  </r>
  <r>
    <x v="27"/>
    <x v="0"/>
    <x v="19"/>
    <n v="6508"/>
  </r>
  <r>
    <x v="27"/>
    <x v="0"/>
    <x v="14"/>
    <n v="3654"/>
  </r>
  <r>
    <x v="27"/>
    <x v="0"/>
    <x v="13"/>
    <n v="1977"/>
  </r>
  <r>
    <x v="27"/>
    <x v="0"/>
    <x v="12"/>
    <n v="774"/>
  </r>
  <r>
    <x v="27"/>
    <x v="0"/>
    <x v="1"/>
    <n v="1137"/>
  </r>
  <r>
    <x v="27"/>
    <x v="0"/>
    <x v="23"/>
    <n v="912"/>
  </r>
  <r>
    <x v="27"/>
    <x v="0"/>
    <x v="24"/>
    <n v="287"/>
  </r>
  <r>
    <x v="27"/>
    <x v="0"/>
    <x v="25"/>
    <n v="380"/>
  </r>
  <r>
    <x v="27"/>
    <x v="0"/>
    <x v="18"/>
    <n v="508"/>
  </r>
  <r>
    <x v="27"/>
    <x v="0"/>
    <x v="22"/>
    <n v="4990"/>
  </r>
  <r>
    <x v="6"/>
    <x v="0"/>
    <x v="12"/>
    <n v="6727"/>
  </r>
  <r>
    <x v="6"/>
    <x v="0"/>
    <x v="13"/>
    <n v="3321"/>
  </r>
  <r>
    <x v="6"/>
    <x v="0"/>
    <x v="14"/>
    <n v="807"/>
  </r>
  <r>
    <x v="6"/>
    <x v="0"/>
    <x v="15"/>
    <n v="2174"/>
  </r>
  <r>
    <x v="6"/>
    <x v="0"/>
    <x v="16"/>
    <n v="1337"/>
  </r>
  <r>
    <x v="6"/>
    <x v="0"/>
    <x v="17"/>
    <n v="688"/>
  </r>
  <r>
    <x v="6"/>
    <x v="0"/>
    <x v="18"/>
    <n v="499"/>
  </r>
  <r>
    <x v="6"/>
    <x v="0"/>
    <x v="19"/>
    <n v="381"/>
  </r>
  <r>
    <x v="6"/>
    <x v="0"/>
    <x v="20"/>
    <n v="337"/>
  </r>
  <r>
    <x v="6"/>
    <x v="0"/>
    <x v="21"/>
    <n v="134"/>
  </r>
  <r>
    <x v="6"/>
    <x v="0"/>
    <x v="22"/>
    <n v="1627"/>
  </r>
  <r>
    <x v="13"/>
    <x v="0"/>
    <x v="0"/>
    <n v="8065"/>
  </r>
  <r>
    <x v="13"/>
    <x v="0"/>
    <x v="13"/>
    <n v="8497"/>
  </r>
  <r>
    <x v="13"/>
    <x v="0"/>
    <x v="12"/>
    <n v="8208"/>
  </r>
  <r>
    <x v="13"/>
    <x v="0"/>
    <x v="14"/>
    <n v="6488"/>
  </r>
  <r>
    <x v="13"/>
    <x v="0"/>
    <x v="17"/>
    <n v="4001"/>
  </r>
  <r>
    <x v="13"/>
    <x v="0"/>
    <x v="15"/>
    <n v="6280"/>
  </r>
  <r>
    <x v="13"/>
    <x v="0"/>
    <x v="19"/>
    <n v="3649"/>
  </r>
  <r>
    <x v="13"/>
    <x v="0"/>
    <x v="1"/>
    <n v="954"/>
  </r>
  <r>
    <x v="13"/>
    <x v="0"/>
    <x v="18"/>
    <n v="865"/>
  </r>
  <r>
    <x v="13"/>
    <x v="0"/>
    <x v="16"/>
    <n v="790"/>
  </r>
  <r>
    <x v="13"/>
    <x v="0"/>
    <x v="20"/>
    <n v="975"/>
  </r>
  <r>
    <x v="13"/>
    <x v="0"/>
    <x v="21"/>
    <n v="661"/>
  </r>
  <r>
    <x v="13"/>
    <x v="0"/>
    <x v="22"/>
    <n v="3849"/>
  </r>
  <r>
    <x v="28"/>
    <x v="0"/>
    <x v="0"/>
    <n v="18926"/>
  </r>
  <r>
    <x v="28"/>
    <x v="0"/>
    <x v="17"/>
    <n v="15425"/>
  </r>
  <r>
    <x v="28"/>
    <x v="0"/>
    <x v="15"/>
    <n v="7107"/>
  </r>
  <r>
    <x v="28"/>
    <x v="0"/>
    <x v="19"/>
    <n v="7019"/>
  </r>
  <r>
    <x v="28"/>
    <x v="0"/>
    <x v="14"/>
    <n v="4148"/>
  </r>
  <r>
    <x v="28"/>
    <x v="0"/>
    <x v="13"/>
    <n v="1769"/>
  </r>
  <r>
    <x v="28"/>
    <x v="0"/>
    <x v="12"/>
    <n v="835"/>
  </r>
  <r>
    <x v="28"/>
    <x v="0"/>
    <x v="1"/>
    <n v="873"/>
  </r>
  <r>
    <x v="28"/>
    <x v="0"/>
    <x v="23"/>
    <n v="924"/>
  </r>
  <r>
    <x v="28"/>
    <x v="0"/>
    <x v="24"/>
    <n v="255"/>
  </r>
  <r>
    <x v="28"/>
    <x v="0"/>
    <x v="25"/>
    <n v="231"/>
  </r>
  <r>
    <x v="28"/>
    <x v="0"/>
    <x v="18"/>
    <n v="879"/>
  </r>
  <r>
    <x v="28"/>
    <x v="0"/>
    <x v="22"/>
    <n v="5355"/>
  </r>
  <r>
    <x v="7"/>
    <x v="0"/>
    <x v="12"/>
    <n v="6799"/>
  </r>
  <r>
    <x v="7"/>
    <x v="0"/>
    <x v="13"/>
    <n v="4166"/>
  </r>
  <r>
    <x v="7"/>
    <x v="0"/>
    <x v="14"/>
    <n v="1083"/>
  </r>
  <r>
    <x v="7"/>
    <x v="0"/>
    <x v="15"/>
    <n v="2647"/>
  </r>
  <r>
    <x v="7"/>
    <x v="0"/>
    <x v="16"/>
    <n v="1400"/>
  </r>
  <r>
    <x v="7"/>
    <x v="0"/>
    <x v="17"/>
    <n v="486"/>
  </r>
  <r>
    <x v="7"/>
    <x v="0"/>
    <x v="18"/>
    <n v="900"/>
  </r>
  <r>
    <x v="7"/>
    <x v="0"/>
    <x v="19"/>
    <n v="754"/>
  </r>
  <r>
    <x v="7"/>
    <x v="0"/>
    <x v="20"/>
    <n v="469"/>
  </r>
  <r>
    <x v="7"/>
    <x v="0"/>
    <x v="21"/>
    <n v="283"/>
  </r>
  <r>
    <x v="7"/>
    <x v="0"/>
    <x v="22"/>
    <n v="1826"/>
  </r>
  <r>
    <x v="14"/>
    <x v="0"/>
    <x v="0"/>
    <n v="15391"/>
  </r>
  <r>
    <x v="14"/>
    <x v="0"/>
    <x v="13"/>
    <n v="14950"/>
  </r>
  <r>
    <x v="14"/>
    <x v="0"/>
    <x v="12"/>
    <n v="8868"/>
  </r>
  <r>
    <x v="14"/>
    <x v="0"/>
    <x v="14"/>
    <n v="10113"/>
  </r>
  <r>
    <x v="14"/>
    <x v="0"/>
    <x v="17"/>
    <n v="5820"/>
  </r>
  <r>
    <x v="14"/>
    <x v="0"/>
    <x v="15"/>
    <n v="7356"/>
  </r>
  <r>
    <x v="14"/>
    <x v="0"/>
    <x v="19"/>
    <n v="3549"/>
  </r>
  <r>
    <x v="14"/>
    <x v="0"/>
    <x v="1"/>
    <n v="1968"/>
  </r>
  <r>
    <x v="14"/>
    <x v="0"/>
    <x v="18"/>
    <n v="1041"/>
  </r>
  <r>
    <x v="14"/>
    <x v="0"/>
    <x v="16"/>
    <n v="1047"/>
  </r>
  <r>
    <x v="14"/>
    <x v="0"/>
    <x v="20"/>
    <n v="1422"/>
  </r>
  <r>
    <x v="14"/>
    <x v="0"/>
    <x v="21"/>
    <n v="1111"/>
  </r>
  <r>
    <x v="14"/>
    <x v="0"/>
    <x v="22"/>
    <n v="4614"/>
  </r>
  <r>
    <x v="29"/>
    <x v="0"/>
    <x v="0"/>
    <n v="23968"/>
  </r>
  <r>
    <x v="29"/>
    <x v="0"/>
    <x v="17"/>
    <n v="16309"/>
  </r>
  <r>
    <x v="29"/>
    <x v="0"/>
    <x v="15"/>
    <n v="8375"/>
  </r>
  <r>
    <x v="29"/>
    <x v="0"/>
    <x v="19"/>
    <n v="8960"/>
  </r>
  <r>
    <x v="29"/>
    <x v="0"/>
    <x v="14"/>
    <n v="4487"/>
  </r>
  <r>
    <x v="29"/>
    <x v="0"/>
    <x v="13"/>
    <n v="1457"/>
  </r>
  <r>
    <x v="29"/>
    <x v="0"/>
    <x v="12"/>
    <n v="658"/>
  </r>
  <r>
    <x v="29"/>
    <x v="0"/>
    <x v="1"/>
    <n v="863"/>
  </r>
  <r>
    <x v="29"/>
    <x v="0"/>
    <x v="23"/>
    <n v="1157"/>
  </r>
  <r>
    <x v="29"/>
    <x v="0"/>
    <x v="24"/>
    <n v="227"/>
  </r>
  <r>
    <x v="29"/>
    <x v="0"/>
    <x v="25"/>
    <n v="389"/>
  </r>
  <r>
    <x v="29"/>
    <x v="0"/>
    <x v="18"/>
    <n v="681"/>
  </r>
  <r>
    <x v="29"/>
    <x v="0"/>
    <x v="22"/>
    <n v="7092"/>
  </r>
  <r>
    <x v="8"/>
    <x v="0"/>
    <x v="12"/>
    <n v="7493"/>
  </r>
  <r>
    <x v="8"/>
    <x v="0"/>
    <x v="13"/>
    <n v="5542"/>
  </r>
  <r>
    <x v="8"/>
    <x v="0"/>
    <x v="14"/>
    <n v="2077"/>
  </r>
  <r>
    <x v="8"/>
    <x v="0"/>
    <x v="15"/>
    <n v="2202"/>
  </r>
  <r>
    <x v="8"/>
    <x v="0"/>
    <x v="16"/>
    <n v="1688"/>
  </r>
  <r>
    <x v="8"/>
    <x v="0"/>
    <x v="17"/>
    <n v="522"/>
  </r>
  <r>
    <x v="8"/>
    <x v="0"/>
    <x v="18"/>
    <n v="780"/>
  </r>
  <r>
    <x v="8"/>
    <x v="0"/>
    <x v="19"/>
    <n v="728"/>
  </r>
  <r>
    <x v="8"/>
    <x v="0"/>
    <x v="20"/>
    <n v="912"/>
  </r>
  <r>
    <x v="8"/>
    <x v="0"/>
    <x v="21"/>
    <n v="273"/>
  </r>
  <r>
    <x v="8"/>
    <x v="0"/>
    <x v="22"/>
    <n v="2317"/>
  </r>
  <r>
    <x v="15"/>
    <x v="0"/>
    <x v="0"/>
    <n v="15797"/>
  </r>
  <r>
    <x v="15"/>
    <x v="0"/>
    <x v="13"/>
    <n v="9068"/>
  </r>
  <r>
    <x v="15"/>
    <x v="0"/>
    <x v="12"/>
    <n v="9026"/>
  </r>
  <r>
    <x v="15"/>
    <x v="0"/>
    <x v="14"/>
    <n v="12446"/>
  </r>
  <r>
    <x v="15"/>
    <x v="0"/>
    <x v="17"/>
    <n v="8147"/>
  </r>
  <r>
    <x v="15"/>
    <x v="0"/>
    <x v="15"/>
    <n v="7837"/>
  </r>
  <r>
    <x v="15"/>
    <x v="0"/>
    <x v="19"/>
    <n v="3057"/>
  </r>
  <r>
    <x v="15"/>
    <x v="0"/>
    <x v="1"/>
    <n v="1783"/>
  </r>
  <r>
    <x v="15"/>
    <x v="0"/>
    <x v="18"/>
    <n v="524"/>
  </r>
  <r>
    <x v="15"/>
    <x v="0"/>
    <x v="16"/>
    <n v="925"/>
  </r>
  <r>
    <x v="15"/>
    <x v="0"/>
    <x v="20"/>
    <n v="1216"/>
  </r>
  <r>
    <x v="15"/>
    <x v="0"/>
    <x v="21"/>
    <n v="1256"/>
  </r>
  <r>
    <x v="15"/>
    <x v="0"/>
    <x v="22"/>
    <n v="5693"/>
  </r>
  <r>
    <x v="30"/>
    <x v="0"/>
    <x v="0"/>
    <n v="29980"/>
  </r>
  <r>
    <x v="30"/>
    <x v="0"/>
    <x v="17"/>
    <n v="18914"/>
  </r>
  <r>
    <x v="30"/>
    <x v="0"/>
    <x v="15"/>
    <n v="9220"/>
  </r>
  <r>
    <x v="30"/>
    <x v="0"/>
    <x v="19"/>
    <n v="11769"/>
  </r>
  <r>
    <x v="30"/>
    <x v="0"/>
    <x v="14"/>
    <n v="4638"/>
  </r>
  <r>
    <x v="30"/>
    <x v="0"/>
    <x v="13"/>
    <n v="1587"/>
  </r>
  <r>
    <x v="30"/>
    <x v="0"/>
    <x v="12"/>
    <n v="814"/>
  </r>
  <r>
    <x v="30"/>
    <x v="0"/>
    <x v="1"/>
    <n v="1281"/>
  </r>
  <r>
    <x v="30"/>
    <x v="0"/>
    <x v="23"/>
    <n v="1589"/>
  </r>
  <r>
    <x v="30"/>
    <x v="0"/>
    <x v="24"/>
    <n v="659"/>
  </r>
  <r>
    <x v="30"/>
    <x v="0"/>
    <x v="25"/>
    <n v="422"/>
  </r>
  <r>
    <x v="30"/>
    <x v="0"/>
    <x v="18"/>
    <n v="663"/>
  </r>
  <r>
    <x v="30"/>
    <x v="0"/>
    <x v="22"/>
    <n v="9707"/>
  </r>
  <r>
    <x v="16"/>
    <x v="0"/>
    <x v="12"/>
    <n v="6402"/>
  </r>
  <r>
    <x v="16"/>
    <x v="0"/>
    <x v="13"/>
    <n v="6184"/>
  </r>
  <r>
    <x v="16"/>
    <x v="0"/>
    <x v="14"/>
    <n v="3410"/>
  </r>
  <r>
    <x v="16"/>
    <x v="0"/>
    <x v="15"/>
    <n v="1813"/>
  </r>
  <r>
    <x v="16"/>
    <x v="0"/>
    <x v="16"/>
    <n v="1685"/>
  </r>
  <r>
    <x v="16"/>
    <x v="0"/>
    <x v="0"/>
    <n v="240"/>
  </r>
  <r>
    <x v="16"/>
    <x v="0"/>
    <x v="17"/>
    <n v="1119"/>
  </r>
  <r>
    <x v="16"/>
    <x v="0"/>
    <x v="18"/>
    <n v="835"/>
  </r>
  <r>
    <x v="16"/>
    <x v="0"/>
    <x v="19"/>
    <n v="642"/>
  </r>
  <r>
    <x v="16"/>
    <x v="0"/>
    <x v="20"/>
    <n v="1190"/>
  </r>
  <r>
    <x v="16"/>
    <x v="0"/>
    <x v="21"/>
    <n v="503"/>
  </r>
  <r>
    <x v="16"/>
    <x v="0"/>
    <x v="22"/>
    <n v="2603"/>
  </r>
  <r>
    <x v="17"/>
    <x v="0"/>
    <x v="0"/>
    <n v="16919"/>
  </r>
  <r>
    <x v="17"/>
    <x v="0"/>
    <x v="13"/>
    <n v="5281"/>
  </r>
  <r>
    <x v="17"/>
    <x v="0"/>
    <x v="12"/>
    <n v="8100"/>
  </r>
  <r>
    <x v="17"/>
    <x v="0"/>
    <x v="14"/>
    <n v="4592"/>
  </r>
  <r>
    <x v="17"/>
    <x v="0"/>
    <x v="17"/>
    <n v="9363"/>
  </r>
  <r>
    <x v="17"/>
    <x v="0"/>
    <x v="15"/>
    <n v="7693"/>
  </r>
  <r>
    <x v="17"/>
    <x v="0"/>
    <x v="19"/>
    <n v="3240"/>
  </r>
  <r>
    <x v="17"/>
    <x v="0"/>
    <x v="1"/>
    <n v="1445"/>
  </r>
  <r>
    <x v="17"/>
    <x v="0"/>
    <x v="18"/>
    <n v="37"/>
  </r>
  <r>
    <x v="17"/>
    <x v="0"/>
    <x v="16"/>
    <n v="780"/>
  </r>
  <r>
    <x v="17"/>
    <x v="0"/>
    <x v="20"/>
    <n v="966"/>
  </r>
  <r>
    <x v="17"/>
    <x v="0"/>
    <x v="21"/>
    <n v="668"/>
  </r>
  <r>
    <x v="17"/>
    <x v="0"/>
    <x v="22"/>
    <n v="5557"/>
  </r>
  <r>
    <x v="31"/>
    <x v="0"/>
    <x v="0"/>
    <n v="30588"/>
  </r>
  <r>
    <x v="31"/>
    <x v="0"/>
    <x v="17"/>
    <n v="12171"/>
  </r>
  <r>
    <x v="31"/>
    <x v="0"/>
    <x v="15"/>
    <n v="6471"/>
  </r>
  <r>
    <x v="31"/>
    <x v="0"/>
    <x v="19"/>
    <n v="10292"/>
  </r>
  <r>
    <x v="31"/>
    <x v="0"/>
    <x v="14"/>
    <n v="3309"/>
  </r>
  <r>
    <x v="31"/>
    <x v="0"/>
    <x v="13"/>
    <n v="953"/>
  </r>
  <r>
    <x v="31"/>
    <x v="0"/>
    <x v="12"/>
    <n v="545"/>
  </r>
  <r>
    <x v="31"/>
    <x v="0"/>
    <x v="1"/>
    <n v="700"/>
  </r>
  <r>
    <x v="31"/>
    <x v="0"/>
    <x v="23"/>
    <n v="1200"/>
  </r>
  <r>
    <x v="31"/>
    <x v="0"/>
    <x v="24"/>
    <n v="241"/>
  </r>
  <r>
    <x v="31"/>
    <x v="0"/>
    <x v="25"/>
    <n v="660"/>
  </r>
  <r>
    <x v="31"/>
    <x v="0"/>
    <x v="18"/>
    <n v="673"/>
  </r>
  <r>
    <x v="31"/>
    <x v="0"/>
    <x v="22"/>
    <n v="7691"/>
  </r>
  <r>
    <x v="18"/>
    <x v="0"/>
    <x v="12"/>
    <n v="8238"/>
  </r>
  <r>
    <x v="18"/>
    <x v="0"/>
    <x v="13"/>
    <n v="5737"/>
  </r>
  <r>
    <x v="18"/>
    <x v="0"/>
    <x v="14"/>
    <n v="4366"/>
  </r>
  <r>
    <x v="18"/>
    <x v="0"/>
    <x v="15"/>
    <n v="1881"/>
  </r>
  <r>
    <x v="18"/>
    <x v="0"/>
    <x v="16"/>
    <n v="1691"/>
  </r>
  <r>
    <x v="18"/>
    <x v="0"/>
    <x v="0"/>
    <n v="1107"/>
  </r>
  <r>
    <x v="18"/>
    <x v="0"/>
    <x v="17"/>
    <n v="1155"/>
  </r>
  <r>
    <x v="18"/>
    <x v="0"/>
    <x v="18"/>
    <n v="673"/>
  </r>
  <r>
    <x v="18"/>
    <x v="0"/>
    <x v="19"/>
    <n v="612"/>
  </r>
  <r>
    <x v="18"/>
    <x v="0"/>
    <x v="20"/>
    <n v="1062"/>
  </r>
  <r>
    <x v="18"/>
    <x v="0"/>
    <x v="21"/>
    <n v="535"/>
  </r>
  <r>
    <x v="18"/>
    <x v="0"/>
    <x v="22"/>
    <n v="3065"/>
  </r>
  <r>
    <x v="19"/>
    <x v="0"/>
    <x v="0"/>
    <n v="20148"/>
  </r>
  <r>
    <x v="19"/>
    <x v="0"/>
    <x v="13"/>
    <n v="4407"/>
  </r>
  <r>
    <x v="19"/>
    <x v="0"/>
    <x v="12"/>
    <n v="6399"/>
  </r>
  <r>
    <x v="19"/>
    <x v="0"/>
    <x v="14"/>
    <n v="4456"/>
  </r>
  <r>
    <x v="19"/>
    <x v="0"/>
    <x v="17"/>
    <n v="10462"/>
  </r>
  <r>
    <x v="19"/>
    <x v="0"/>
    <x v="15"/>
    <n v="9224"/>
  </r>
  <r>
    <x v="19"/>
    <x v="0"/>
    <x v="19"/>
    <n v="2252"/>
  </r>
  <r>
    <x v="19"/>
    <x v="0"/>
    <x v="1"/>
    <n v="1265"/>
  </r>
  <r>
    <x v="19"/>
    <x v="0"/>
    <x v="18"/>
    <n v="14"/>
  </r>
  <r>
    <x v="19"/>
    <x v="0"/>
    <x v="16"/>
    <n v="717"/>
  </r>
  <r>
    <x v="19"/>
    <x v="0"/>
    <x v="20"/>
    <n v="571"/>
  </r>
  <r>
    <x v="19"/>
    <x v="0"/>
    <x v="21"/>
    <n v="522"/>
  </r>
  <r>
    <x v="19"/>
    <x v="0"/>
    <x v="22"/>
    <n v="4241"/>
  </r>
  <r>
    <x v="32"/>
    <x v="0"/>
    <x v="0"/>
    <n v="32275"/>
  </r>
  <r>
    <x v="32"/>
    <x v="0"/>
    <x v="17"/>
    <n v="15153"/>
  </r>
  <r>
    <x v="32"/>
    <x v="0"/>
    <x v="15"/>
    <n v="9244"/>
  </r>
  <r>
    <x v="32"/>
    <x v="0"/>
    <x v="19"/>
    <n v="10753"/>
  </r>
  <r>
    <x v="32"/>
    <x v="0"/>
    <x v="14"/>
    <n v="2505"/>
  </r>
  <r>
    <x v="32"/>
    <x v="0"/>
    <x v="13"/>
    <n v="675"/>
  </r>
  <r>
    <x v="32"/>
    <x v="0"/>
    <x v="12"/>
    <n v="413"/>
  </r>
  <r>
    <x v="32"/>
    <x v="0"/>
    <x v="1"/>
    <n v="574"/>
  </r>
  <r>
    <x v="32"/>
    <x v="0"/>
    <x v="23"/>
    <n v="1469"/>
  </r>
  <r>
    <x v="32"/>
    <x v="0"/>
    <x v="24"/>
    <n v="284"/>
  </r>
  <r>
    <x v="32"/>
    <x v="0"/>
    <x v="25"/>
    <n v="810"/>
  </r>
  <r>
    <x v="32"/>
    <x v="0"/>
    <x v="18"/>
    <n v="524"/>
  </r>
  <r>
    <x v="32"/>
    <x v="0"/>
    <x v="22"/>
    <n v="6664"/>
  </r>
  <r>
    <x v="20"/>
    <x v="0"/>
    <x v="12"/>
    <n v="7773"/>
  </r>
  <r>
    <x v="20"/>
    <x v="0"/>
    <x v="13"/>
    <n v="6122"/>
  </r>
  <r>
    <x v="20"/>
    <x v="0"/>
    <x v="14"/>
    <n v="4431"/>
  </r>
  <r>
    <x v="20"/>
    <x v="0"/>
    <x v="15"/>
    <n v="2232"/>
  </r>
  <r>
    <x v="20"/>
    <x v="0"/>
    <x v="16"/>
    <n v="1428"/>
  </r>
  <r>
    <x v="20"/>
    <x v="0"/>
    <x v="0"/>
    <n v="3911"/>
  </r>
  <r>
    <x v="20"/>
    <x v="0"/>
    <x v="17"/>
    <n v="1560"/>
  </r>
  <r>
    <x v="20"/>
    <x v="0"/>
    <x v="18"/>
    <n v="1128"/>
  </r>
  <r>
    <x v="20"/>
    <x v="0"/>
    <x v="19"/>
    <n v="1372"/>
  </r>
  <r>
    <x v="20"/>
    <x v="0"/>
    <x v="20"/>
    <n v="1149"/>
  </r>
  <r>
    <x v="20"/>
    <x v="0"/>
    <x v="21"/>
    <n v="583"/>
  </r>
  <r>
    <x v="20"/>
    <x v="0"/>
    <x v="22"/>
    <n v="4033"/>
  </r>
  <r>
    <x v="21"/>
    <x v="0"/>
    <x v="0"/>
    <n v="17762"/>
  </r>
  <r>
    <x v="21"/>
    <x v="0"/>
    <x v="13"/>
    <n v="3848"/>
  </r>
  <r>
    <x v="21"/>
    <x v="0"/>
    <x v="12"/>
    <n v="5863"/>
  </r>
  <r>
    <x v="21"/>
    <x v="0"/>
    <x v="14"/>
    <n v="6003"/>
  </r>
  <r>
    <x v="21"/>
    <x v="0"/>
    <x v="17"/>
    <n v="12671"/>
  </r>
  <r>
    <x v="21"/>
    <x v="0"/>
    <x v="15"/>
    <n v="10069"/>
  </r>
  <r>
    <x v="21"/>
    <x v="0"/>
    <x v="19"/>
    <n v="2537"/>
  </r>
  <r>
    <x v="21"/>
    <x v="0"/>
    <x v="1"/>
    <n v="1232"/>
  </r>
  <r>
    <x v="21"/>
    <x v="0"/>
    <x v="18"/>
    <n v="79"/>
  </r>
  <r>
    <x v="21"/>
    <x v="0"/>
    <x v="16"/>
    <n v="488"/>
  </r>
  <r>
    <x v="21"/>
    <x v="0"/>
    <x v="20"/>
    <n v="337"/>
  </r>
  <r>
    <x v="21"/>
    <x v="0"/>
    <x v="21"/>
    <n v="308"/>
  </r>
  <r>
    <x v="21"/>
    <x v="0"/>
    <x v="22"/>
    <n v="4874"/>
  </r>
  <r>
    <x v="33"/>
    <x v="0"/>
    <x v="0"/>
    <n v="33967"/>
  </r>
  <r>
    <x v="33"/>
    <x v="0"/>
    <x v="17"/>
    <n v="14431"/>
  </r>
  <r>
    <x v="33"/>
    <x v="0"/>
    <x v="15"/>
    <n v="8957"/>
  </r>
  <r>
    <x v="33"/>
    <x v="0"/>
    <x v="19"/>
    <n v="11603"/>
  </r>
  <r>
    <x v="33"/>
    <x v="0"/>
    <x v="14"/>
    <n v="2577"/>
  </r>
  <r>
    <x v="33"/>
    <x v="0"/>
    <x v="13"/>
    <n v="652"/>
  </r>
  <r>
    <x v="33"/>
    <x v="0"/>
    <x v="12"/>
    <n v="323"/>
  </r>
  <r>
    <x v="33"/>
    <x v="0"/>
    <x v="1"/>
    <n v="649"/>
  </r>
  <r>
    <x v="33"/>
    <x v="0"/>
    <x v="23"/>
    <n v="1334"/>
  </r>
  <r>
    <x v="33"/>
    <x v="0"/>
    <x v="24"/>
    <n v="219"/>
  </r>
  <r>
    <x v="33"/>
    <x v="0"/>
    <x v="25"/>
    <n v="624"/>
  </r>
  <r>
    <x v="33"/>
    <x v="0"/>
    <x v="18"/>
    <n v="473"/>
  </r>
  <r>
    <x v="33"/>
    <x v="0"/>
    <x v="22"/>
    <n v="6154"/>
  </r>
  <r>
    <x v="22"/>
    <x v="0"/>
    <x v="12"/>
    <n v="13652"/>
  </r>
  <r>
    <x v="22"/>
    <x v="0"/>
    <x v="13"/>
    <n v="8586"/>
  </r>
  <r>
    <x v="22"/>
    <x v="0"/>
    <x v="14"/>
    <n v="6666"/>
  </r>
  <r>
    <x v="22"/>
    <x v="0"/>
    <x v="15"/>
    <n v="2232"/>
  </r>
  <r>
    <x v="22"/>
    <x v="0"/>
    <x v="16"/>
    <n v="2065"/>
  </r>
  <r>
    <x v="22"/>
    <x v="0"/>
    <x v="0"/>
    <n v="9143"/>
  </r>
  <r>
    <x v="22"/>
    <x v="0"/>
    <x v="17"/>
    <n v="2391"/>
  </r>
  <r>
    <x v="22"/>
    <x v="0"/>
    <x v="18"/>
    <n v="1413"/>
  </r>
  <r>
    <x v="22"/>
    <x v="0"/>
    <x v="19"/>
    <n v="855"/>
  </r>
  <r>
    <x v="22"/>
    <x v="0"/>
    <x v="20"/>
    <n v="1013"/>
  </r>
  <r>
    <x v="22"/>
    <x v="0"/>
    <x v="21"/>
    <n v="1052"/>
  </r>
  <r>
    <x v="22"/>
    <x v="0"/>
    <x v="22"/>
    <n v="5330"/>
  </r>
  <r>
    <x v="34"/>
    <x v="0"/>
    <x v="0"/>
    <n v="22398"/>
  </r>
  <r>
    <x v="34"/>
    <x v="0"/>
    <x v="13"/>
    <n v="4509"/>
  </r>
  <r>
    <x v="34"/>
    <x v="0"/>
    <x v="12"/>
    <n v="6661"/>
  </r>
  <r>
    <x v="34"/>
    <x v="0"/>
    <x v="14"/>
    <n v="9736"/>
  </r>
  <r>
    <x v="34"/>
    <x v="0"/>
    <x v="17"/>
    <n v="16896"/>
  </r>
  <r>
    <x v="34"/>
    <x v="0"/>
    <x v="15"/>
    <n v="12180"/>
  </r>
  <r>
    <x v="34"/>
    <x v="0"/>
    <x v="19"/>
    <n v="4552"/>
  </r>
  <r>
    <x v="34"/>
    <x v="0"/>
    <x v="1"/>
    <n v="1765"/>
  </r>
  <r>
    <x v="34"/>
    <x v="0"/>
    <x v="18"/>
    <n v="1140"/>
  </r>
  <r>
    <x v="34"/>
    <x v="0"/>
    <x v="16"/>
    <n v="584"/>
  </r>
  <r>
    <x v="34"/>
    <x v="0"/>
    <x v="20"/>
    <n v="446"/>
  </r>
  <r>
    <x v="34"/>
    <x v="0"/>
    <x v="21"/>
    <n v="350"/>
  </r>
  <r>
    <x v="34"/>
    <x v="0"/>
    <x v="22"/>
    <n v="5089"/>
  </r>
  <r>
    <x v="35"/>
    <x v="0"/>
    <x v="0"/>
    <n v="44630"/>
  </r>
  <r>
    <x v="35"/>
    <x v="0"/>
    <x v="17"/>
    <n v="26158"/>
  </r>
  <r>
    <x v="35"/>
    <x v="0"/>
    <x v="15"/>
    <n v="17012"/>
  </r>
  <r>
    <x v="35"/>
    <x v="0"/>
    <x v="19"/>
    <n v="17716"/>
  </r>
  <r>
    <x v="35"/>
    <x v="0"/>
    <x v="14"/>
    <n v="3108"/>
  </r>
  <r>
    <x v="35"/>
    <x v="0"/>
    <x v="13"/>
    <n v="673"/>
  </r>
  <r>
    <x v="35"/>
    <x v="0"/>
    <x v="12"/>
    <n v="316"/>
  </r>
  <r>
    <x v="35"/>
    <x v="0"/>
    <x v="1"/>
    <n v="1218"/>
  </r>
  <r>
    <x v="35"/>
    <x v="0"/>
    <x v="23"/>
    <n v="3070"/>
  </r>
  <r>
    <x v="35"/>
    <x v="0"/>
    <x v="24"/>
    <n v="625"/>
  </r>
  <r>
    <x v="35"/>
    <x v="0"/>
    <x v="25"/>
    <n v="3915"/>
  </r>
  <r>
    <x v="35"/>
    <x v="0"/>
    <x v="18"/>
    <n v="585"/>
  </r>
  <r>
    <x v="35"/>
    <x v="0"/>
    <x v="22"/>
    <n v="1057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45">
  <r>
    <x v="0"/>
    <x v="0"/>
    <s v="2-Wheelers"/>
    <n v="0"/>
    <n v="398"/>
    <n v="0"/>
  </r>
  <r>
    <x v="0"/>
    <x v="0"/>
    <s v="4-Wheelers"/>
    <n v="0"/>
    <n v="361"/>
    <n v="0"/>
  </r>
  <r>
    <x v="1"/>
    <x v="0"/>
    <s v="2-Wheelers"/>
    <n v="0"/>
    <n v="113"/>
    <n v="0"/>
  </r>
  <r>
    <x v="1"/>
    <x v="0"/>
    <s v="4-Wheelers"/>
    <n v="0"/>
    <n v="98"/>
    <n v="0"/>
  </r>
  <r>
    <x v="2"/>
    <x v="0"/>
    <s v="2-Wheelers"/>
    <n v="0"/>
    <n v="229"/>
    <n v="0"/>
  </r>
  <r>
    <x v="2"/>
    <x v="0"/>
    <s v="4-Wheelers"/>
    <n v="0"/>
    <n v="244"/>
    <n v="0"/>
  </r>
  <r>
    <x v="3"/>
    <x v="0"/>
    <s v="2-Wheelers"/>
    <n v="0"/>
    <n v="458"/>
    <n v="0"/>
  </r>
  <r>
    <x v="3"/>
    <x v="0"/>
    <s v="4-Wheelers"/>
    <n v="0"/>
    <n v="452"/>
    <n v="0"/>
  </r>
  <r>
    <x v="4"/>
    <x v="0"/>
    <s v="2-Wheelers"/>
    <n v="0"/>
    <n v="489"/>
    <n v="0"/>
  </r>
  <r>
    <x v="4"/>
    <x v="0"/>
    <s v="4-Wheelers"/>
    <n v="0"/>
    <n v="408"/>
    <n v="0"/>
  </r>
  <r>
    <x v="5"/>
    <x v="0"/>
    <s v="2-Wheelers"/>
    <n v="0"/>
    <n v="540"/>
    <n v="0"/>
  </r>
  <r>
    <x v="5"/>
    <x v="0"/>
    <s v="4-Wheelers"/>
    <n v="0"/>
    <n v="355"/>
    <n v="0"/>
  </r>
  <r>
    <x v="6"/>
    <x v="0"/>
    <s v="2-Wheelers"/>
    <n v="0"/>
    <n v="455"/>
    <n v="0"/>
  </r>
  <r>
    <x v="6"/>
    <x v="0"/>
    <s v="4-Wheelers"/>
    <n v="0"/>
    <n v="345"/>
    <n v="0"/>
  </r>
  <r>
    <x v="7"/>
    <x v="0"/>
    <s v="2-Wheelers"/>
    <n v="0"/>
    <n v="478"/>
    <n v="0"/>
  </r>
  <r>
    <x v="7"/>
    <x v="0"/>
    <s v="4-Wheelers"/>
    <n v="0"/>
    <n v="351"/>
    <n v="0"/>
  </r>
  <r>
    <x v="8"/>
    <x v="0"/>
    <s v="2-Wheelers"/>
    <n v="0"/>
    <n v="454"/>
    <n v="0"/>
  </r>
  <r>
    <x v="8"/>
    <x v="0"/>
    <s v="4-Wheelers"/>
    <n v="0"/>
    <n v="394"/>
    <n v="0"/>
  </r>
  <r>
    <x v="9"/>
    <x v="0"/>
    <s v="2-Wheelers"/>
    <n v="0"/>
    <n v="400"/>
    <n v="0"/>
  </r>
  <r>
    <x v="9"/>
    <x v="0"/>
    <s v="4-Wheelers"/>
    <n v="0"/>
    <n v="270"/>
    <n v="0"/>
  </r>
  <r>
    <x v="10"/>
    <x v="0"/>
    <s v="2-Wheelers"/>
    <n v="0"/>
    <n v="384"/>
    <n v="0"/>
  </r>
  <r>
    <x v="10"/>
    <x v="0"/>
    <s v="4-Wheelers"/>
    <n v="0"/>
    <n v="371"/>
    <n v="0"/>
  </r>
  <r>
    <x v="11"/>
    <x v="0"/>
    <s v="2-Wheelers"/>
    <n v="0"/>
    <n v="460"/>
    <n v="0"/>
  </r>
  <r>
    <x v="11"/>
    <x v="0"/>
    <s v="4-Wheelers"/>
    <n v="0"/>
    <n v="390"/>
    <n v="0"/>
  </r>
  <r>
    <x v="12"/>
    <x v="0"/>
    <s v="2-Wheelers"/>
    <n v="0"/>
    <n v="455"/>
    <n v="0"/>
  </r>
  <r>
    <x v="12"/>
    <x v="0"/>
    <s v="4-Wheelers"/>
    <n v="0"/>
    <n v="380"/>
    <n v="0"/>
  </r>
  <r>
    <x v="13"/>
    <x v="0"/>
    <s v="2-Wheelers"/>
    <n v="0"/>
    <n v="461"/>
    <n v="0"/>
  </r>
  <r>
    <x v="13"/>
    <x v="0"/>
    <s v="4-Wheelers"/>
    <n v="0"/>
    <n v="421"/>
    <n v="0"/>
  </r>
  <r>
    <x v="14"/>
    <x v="0"/>
    <s v="2-Wheelers"/>
    <n v="0"/>
    <n v="429"/>
    <n v="0"/>
  </r>
  <r>
    <x v="14"/>
    <x v="0"/>
    <s v="4-Wheelers"/>
    <n v="0"/>
    <n v="446"/>
    <n v="0"/>
  </r>
  <r>
    <x v="15"/>
    <x v="0"/>
    <s v="2-Wheelers"/>
    <n v="0"/>
    <n v="409"/>
    <n v="0"/>
  </r>
  <r>
    <x v="15"/>
    <x v="0"/>
    <s v="4-Wheelers"/>
    <n v="0"/>
    <n v="439"/>
    <n v="0"/>
  </r>
  <r>
    <x v="16"/>
    <x v="0"/>
    <s v="2-Wheelers"/>
    <n v="0"/>
    <n v="394"/>
    <n v="0"/>
  </r>
  <r>
    <x v="16"/>
    <x v="0"/>
    <s v="4-Wheelers"/>
    <n v="0"/>
    <n v="421"/>
    <n v="0"/>
  </r>
  <r>
    <x v="17"/>
    <x v="0"/>
    <s v="2-Wheelers"/>
    <n v="0"/>
    <n v="443"/>
    <n v="0"/>
  </r>
  <r>
    <x v="17"/>
    <x v="0"/>
    <s v="4-Wheelers"/>
    <n v="0"/>
    <n v="581"/>
    <n v="0"/>
  </r>
  <r>
    <x v="18"/>
    <x v="0"/>
    <s v="2-Wheelers"/>
    <n v="0"/>
    <n v="371"/>
    <n v="0"/>
  </r>
  <r>
    <x v="18"/>
    <x v="0"/>
    <s v="4-Wheelers"/>
    <n v="0"/>
    <n v="340"/>
    <n v="0"/>
  </r>
  <r>
    <x v="19"/>
    <x v="0"/>
    <s v="2-Wheelers"/>
    <n v="0"/>
    <n v="431"/>
    <n v="0"/>
  </r>
  <r>
    <x v="19"/>
    <x v="0"/>
    <s v="4-Wheelers"/>
    <n v="0"/>
    <n v="411"/>
    <n v="0"/>
  </r>
  <r>
    <x v="20"/>
    <x v="0"/>
    <s v="2-Wheelers"/>
    <n v="0"/>
    <n v="274"/>
    <n v="0"/>
  </r>
  <r>
    <x v="20"/>
    <x v="0"/>
    <s v="4-Wheelers"/>
    <n v="0"/>
    <n v="288"/>
    <n v="0"/>
  </r>
  <r>
    <x v="21"/>
    <x v="0"/>
    <s v="2-Wheelers"/>
    <n v="0"/>
    <n v="470"/>
    <n v="0"/>
  </r>
  <r>
    <x v="21"/>
    <x v="0"/>
    <s v="4-Wheelers"/>
    <n v="0"/>
    <n v="420"/>
    <n v="0"/>
  </r>
  <r>
    <x v="22"/>
    <x v="0"/>
    <s v="2-Wheelers"/>
    <n v="0"/>
    <n v="324"/>
    <n v="0"/>
  </r>
  <r>
    <x v="22"/>
    <x v="0"/>
    <s v="4-Wheelers"/>
    <n v="0"/>
    <n v="364"/>
    <n v="0"/>
  </r>
  <r>
    <x v="23"/>
    <x v="0"/>
    <s v="2-Wheelers"/>
    <n v="0"/>
    <n v="454"/>
    <n v="0"/>
  </r>
  <r>
    <x v="23"/>
    <x v="0"/>
    <s v="4-Wheelers"/>
    <n v="0"/>
    <n v="505"/>
    <n v="0"/>
  </r>
  <r>
    <x v="24"/>
    <x v="0"/>
    <s v="2-Wheelers"/>
    <n v="0"/>
    <n v="465"/>
    <n v="0"/>
  </r>
  <r>
    <x v="24"/>
    <x v="0"/>
    <s v="4-Wheelers"/>
    <n v="0"/>
    <n v="439"/>
    <n v="0"/>
  </r>
  <r>
    <x v="25"/>
    <x v="0"/>
    <s v="2-Wheelers"/>
    <n v="0"/>
    <n v="507"/>
    <n v="0"/>
  </r>
  <r>
    <x v="25"/>
    <x v="0"/>
    <s v="4-Wheelers"/>
    <n v="0"/>
    <n v="448"/>
    <n v="0"/>
  </r>
  <r>
    <x v="26"/>
    <x v="0"/>
    <s v="2-Wheelers"/>
    <n v="0"/>
    <n v="517"/>
    <n v="0"/>
  </r>
  <r>
    <x v="26"/>
    <x v="0"/>
    <s v="4-Wheelers"/>
    <n v="0"/>
    <n v="457"/>
    <n v="0"/>
  </r>
  <r>
    <x v="27"/>
    <x v="0"/>
    <s v="2-Wheelers"/>
    <n v="0"/>
    <n v="423"/>
    <n v="0"/>
  </r>
  <r>
    <x v="27"/>
    <x v="0"/>
    <s v="4-Wheelers"/>
    <n v="0"/>
    <n v="371"/>
    <n v="0"/>
  </r>
  <r>
    <x v="28"/>
    <x v="0"/>
    <s v="2-Wheelers"/>
    <n v="0"/>
    <n v="465"/>
    <n v="0"/>
  </r>
  <r>
    <x v="28"/>
    <x v="0"/>
    <s v="4-Wheelers"/>
    <n v="0"/>
    <n v="460"/>
    <n v="0"/>
  </r>
  <r>
    <x v="29"/>
    <x v="0"/>
    <s v="2-Wheelers"/>
    <n v="0"/>
    <n v="546"/>
    <n v="0"/>
  </r>
  <r>
    <x v="29"/>
    <x v="0"/>
    <s v="4-Wheelers"/>
    <n v="0"/>
    <n v="509"/>
    <n v="0"/>
  </r>
  <r>
    <x v="30"/>
    <x v="0"/>
    <s v="2-Wheelers"/>
    <n v="0"/>
    <n v="398"/>
    <n v="0"/>
  </r>
  <r>
    <x v="30"/>
    <x v="0"/>
    <s v="4-Wheelers"/>
    <n v="0"/>
    <n v="389"/>
    <n v="0"/>
  </r>
  <r>
    <x v="31"/>
    <x v="0"/>
    <s v="2-Wheelers"/>
    <n v="0"/>
    <n v="470"/>
    <n v="0"/>
  </r>
  <r>
    <x v="31"/>
    <x v="0"/>
    <s v="4-Wheelers"/>
    <n v="0"/>
    <n v="403"/>
    <n v="0"/>
  </r>
  <r>
    <x v="32"/>
    <x v="0"/>
    <s v="2-Wheelers"/>
    <n v="0"/>
    <n v="365"/>
    <n v="0"/>
  </r>
  <r>
    <x v="32"/>
    <x v="0"/>
    <s v="4-Wheelers"/>
    <n v="0"/>
    <n v="318"/>
    <n v="0"/>
  </r>
  <r>
    <x v="33"/>
    <x v="0"/>
    <s v="2-Wheelers"/>
    <n v="0"/>
    <n v="509"/>
    <n v="0"/>
  </r>
  <r>
    <x v="33"/>
    <x v="0"/>
    <s v="4-Wheelers"/>
    <n v="0"/>
    <n v="422"/>
    <n v="0"/>
  </r>
  <r>
    <x v="34"/>
    <x v="0"/>
    <s v="2-Wheelers"/>
    <n v="0"/>
    <n v="408"/>
    <n v="0"/>
  </r>
  <r>
    <x v="34"/>
    <x v="0"/>
    <s v="4-Wheelers"/>
    <n v="0"/>
    <n v="375"/>
    <n v="0"/>
  </r>
  <r>
    <x v="35"/>
    <x v="0"/>
    <s v="2-Wheelers"/>
    <n v="0"/>
    <n v="399"/>
    <n v="0"/>
  </r>
  <r>
    <x v="35"/>
    <x v="0"/>
    <s v="4-Wheelers"/>
    <n v="0"/>
    <n v="455"/>
    <n v="0"/>
  </r>
  <r>
    <x v="0"/>
    <x v="1"/>
    <s v="2-Wheelers"/>
    <n v="0"/>
    <n v="515"/>
    <n v="0"/>
  </r>
  <r>
    <x v="0"/>
    <x v="2"/>
    <s v="2-Wheelers"/>
    <n v="0"/>
    <n v="1256"/>
    <n v="0"/>
  </r>
  <r>
    <x v="0"/>
    <x v="2"/>
    <s v="4-Wheelers"/>
    <n v="0"/>
    <n v="724"/>
    <n v="0"/>
  </r>
  <r>
    <x v="0"/>
    <x v="3"/>
    <s v="4-Wheelers"/>
    <n v="0"/>
    <n v="6576"/>
    <n v="0"/>
  </r>
  <r>
    <x v="0"/>
    <x v="4"/>
    <s v="4-Wheelers"/>
    <n v="0"/>
    <n v="1563"/>
    <n v="0"/>
  </r>
  <r>
    <x v="0"/>
    <x v="5"/>
    <s v="4-Wheelers"/>
    <n v="0"/>
    <n v="278"/>
    <n v="0"/>
  </r>
  <r>
    <x v="0"/>
    <x v="6"/>
    <s v="4-Wheelers"/>
    <n v="0"/>
    <n v="5107"/>
    <n v="0"/>
  </r>
  <r>
    <x v="0"/>
    <x v="7"/>
    <s v="2-Wheelers"/>
    <n v="0"/>
    <n v="2"/>
    <n v="0"/>
  </r>
  <r>
    <x v="0"/>
    <x v="7"/>
    <s v="4-Wheelers"/>
    <n v="0"/>
    <n v="20"/>
    <n v="0"/>
  </r>
  <r>
    <x v="0"/>
    <x v="8"/>
    <s v="4-Wheelers"/>
    <n v="0"/>
    <n v="808"/>
    <n v="0"/>
  </r>
  <r>
    <x v="0"/>
    <x v="9"/>
    <s v="2-Wheelers"/>
    <n v="0"/>
    <n v="1189"/>
    <n v="0"/>
  </r>
  <r>
    <x v="0"/>
    <x v="10"/>
    <s v="2-Wheelers"/>
    <n v="0"/>
    <n v="1507"/>
    <n v="0"/>
  </r>
  <r>
    <x v="0"/>
    <x v="10"/>
    <s v="4-Wheelers"/>
    <n v="0"/>
    <n v="281"/>
    <n v="0"/>
  </r>
  <r>
    <x v="0"/>
    <x v="11"/>
    <s v="2-Wheelers"/>
    <n v="0"/>
    <n v="561"/>
    <n v="0"/>
  </r>
  <r>
    <x v="0"/>
    <x v="11"/>
    <s v="4-Wheelers"/>
    <n v="0"/>
    <n v="747"/>
    <n v="0"/>
  </r>
  <r>
    <x v="0"/>
    <x v="12"/>
    <s v="4-Wheelers"/>
    <n v="0"/>
    <n v="655"/>
    <n v="0"/>
  </r>
  <r>
    <x v="0"/>
    <x v="13"/>
    <s v="2-Wheelers"/>
    <n v="0"/>
    <n v="2906"/>
    <n v="0"/>
  </r>
  <r>
    <x v="0"/>
    <x v="13"/>
    <s v="4-Wheelers"/>
    <n v="0"/>
    <n v="289"/>
    <n v="0"/>
  </r>
  <r>
    <x v="1"/>
    <x v="1"/>
    <s v="2-Wheelers"/>
    <n v="0"/>
    <n v="4"/>
    <n v="0"/>
  </r>
  <r>
    <x v="1"/>
    <x v="1"/>
    <s v="4-Wheelers"/>
    <n v="0"/>
    <n v="1"/>
    <n v="0"/>
  </r>
  <r>
    <x v="1"/>
    <x v="2"/>
    <s v="2-Wheelers"/>
    <n v="0"/>
    <n v="552"/>
    <n v="0"/>
  </r>
  <r>
    <x v="1"/>
    <x v="2"/>
    <s v="4-Wheelers"/>
    <n v="0"/>
    <n v="302"/>
    <n v="0"/>
  </r>
  <r>
    <x v="1"/>
    <x v="3"/>
    <s v="2-Wheelers"/>
    <n v="0"/>
    <n v="14723"/>
    <n v="0"/>
  </r>
  <r>
    <x v="1"/>
    <x v="3"/>
    <s v="4-Wheelers"/>
    <n v="0"/>
    <n v="3295"/>
    <n v="0"/>
  </r>
  <r>
    <x v="1"/>
    <x v="14"/>
    <s v="4-Wheelers"/>
    <n v="0"/>
    <n v="2249"/>
    <n v="0"/>
  </r>
  <r>
    <x v="1"/>
    <x v="15"/>
    <s v="2-Wheelers"/>
    <n v="0"/>
    <n v="411"/>
    <n v="0"/>
  </r>
  <r>
    <x v="1"/>
    <x v="4"/>
    <s v="4-Wheelers"/>
    <n v="0"/>
    <n v="1387"/>
    <n v="0"/>
  </r>
  <r>
    <x v="1"/>
    <x v="5"/>
    <s v="2-Wheelers"/>
    <n v="0"/>
    <n v="452"/>
    <n v="0"/>
  </r>
  <r>
    <x v="1"/>
    <x v="5"/>
    <s v="4-Wheelers"/>
    <n v="0"/>
    <n v="202"/>
    <n v="0"/>
  </r>
  <r>
    <x v="1"/>
    <x v="16"/>
    <s v="2-Wheelers"/>
    <n v="0"/>
    <n v="22"/>
    <n v="0"/>
  </r>
  <r>
    <x v="1"/>
    <x v="16"/>
    <s v="4-Wheelers"/>
    <n v="0"/>
    <n v="21"/>
    <n v="0"/>
  </r>
  <r>
    <x v="1"/>
    <x v="6"/>
    <s v="4-Wheelers"/>
    <n v="0"/>
    <n v="2372"/>
    <n v="0"/>
  </r>
  <r>
    <x v="1"/>
    <x v="7"/>
    <s v="2-Wheelers"/>
    <n v="0"/>
    <n v="11"/>
    <n v="0"/>
  </r>
  <r>
    <x v="1"/>
    <x v="7"/>
    <s v="4-Wheelers"/>
    <n v="0"/>
    <n v="70"/>
    <n v="0"/>
  </r>
  <r>
    <x v="1"/>
    <x v="17"/>
    <s v="4-Wheelers"/>
    <n v="0"/>
    <n v="195"/>
    <n v="0"/>
  </r>
  <r>
    <x v="1"/>
    <x v="8"/>
    <s v="2-Wheelers"/>
    <n v="0"/>
    <n v="288"/>
    <n v="0"/>
  </r>
  <r>
    <x v="1"/>
    <x v="8"/>
    <s v="4-Wheelers"/>
    <n v="0"/>
    <n v="9"/>
    <n v="0"/>
  </r>
  <r>
    <x v="1"/>
    <x v="9"/>
    <s v="2-Wheelers"/>
    <n v="0"/>
    <n v="332"/>
    <n v="0"/>
  </r>
  <r>
    <x v="1"/>
    <x v="10"/>
    <s v="2-Wheelers"/>
    <n v="0"/>
    <n v="15"/>
    <n v="0"/>
  </r>
  <r>
    <x v="1"/>
    <x v="10"/>
    <s v="4-Wheelers"/>
    <n v="0"/>
    <n v="4"/>
    <n v="0"/>
  </r>
  <r>
    <x v="1"/>
    <x v="11"/>
    <s v="2-Wheelers"/>
    <n v="0"/>
    <n v="125"/>
    <n v="0"/>
  </r>
  <r>
    <x v="1"/>
    <x v="11"/>
    <s v="4-Wheelers"/>
    <n v="0"/>
    <n v="126"/>
    <n v="0"/>
  </r>
  <r>
    <x v="1"/>
    <x v="18"/>
    <s v="4-Wheelers"/>
    <n v="0"/>
    <n v="722"/>
    <n v="0"/>
  </r>
  <r>
    <x v="1"/>
    <x v="19"/>
    <s v="4-Wheelers"/>
    <n v="0"/>
    <n v="5202"/>
    <n v="0"/>
  </r>
  <r>
    <x v="1"/>
    <x v="13"/>
    <s v="2-Wheelers"/>
    <n v="0"/>
    <n v="2063"/>
    <n v="0"/>
  </r>
  <r>
    <x v="1"/>
    <x v="13"/>
    <s v="4-Wheelers"/>
    <n v="0"/>
    <n v="192"/>
    <n v="0"/>
  </r>
  <r>
    <x v="1"/>
    <x v="20"/>
    <s v="4-Wheelers"/>
    <n v="0"/>
    <n v="1145"/>
    <n v="0"/>
  </r>
  <r>
    <x v="2"/>
    <x v="1"/>
    <s v="2-Wheelers"/>
    <n v="0"/>
    <n v="2"/>
    <n v="0"/>
  </r>
  <r>
    <x v="2"/>
    <x v="2"/>
    <s v="2-Wheelers"/>
    <n v="0"/>
    <n v="727"/>
    <n v="0"/>
  </r>
  <r>
    <x v="2"/>
    <x v="2"/>
    <s v="4-Wheelers"/>
    <n v="0"/>
    <n v="565"/>
    <n v="0"/>
  </r>
  <r>
    <x v="2"/>
    <x v="7"/>
    <s v="2-Wheelers"/>
    <n v="0"/>
    <n v="3"/>
    <n v="0"/>
  </r>
  <r>
    <x v="2"/>
    <x v="7"/>
    <s v="4-Wheelers"/>
    <n v="0"/>
    <n v="112"/>
    <n v="0"/>
  </r>
  <r>
    <x v="2"/>
    <x v="8"/>
    <s v="2-Wheelers"/>
    <n v="0"/>
    <n v="89"/>
    <n v="0"/>
  </r>
  <r>
    <x v="2"/>
    <x v="8"/>
    <s v="4-Wheelers"/>
    <n v="0"/>
    <n v="18"/>
    <n v="0"/>
  </r>
  <r>
    <x v="2"/>
    <x v="9"/>
    <s v="2-Wheelers"/>
    <n v="0"/>
    <n v="354"/>
    <n v="0"/>
  </r>
  <r>
    <x v="2"/>
    <x v="9"/>
    <s v="4-Wheelers"/>
    <n v="0"/>
    <n v="246"/>
    <n v="0"/>
  </r>
  <r>
    <x v="2"/>
    <x v="10"/>
    <s v="2-Wheelers"/>
    <n v="0"/>
    <n v="648"/>
    <n v="0"/>
  </r>
  <r>
    <x v="2"/>
    <x v="10"/>
    <s v="4-Wheelers"/>
    <n v="0"/>
    <n v="298"/>
    <n v="0"/>
  </r>
  <r>
    <x v="2"/>
    <x v="11"/>
    <s v="2-Wheelers"/>
    <n v="0"/>
    <n v="42"/>
    <n v="0"/>
  </r>
  <r>
    <x v="2"/>
    <x v="11"/>
    <s v="4-Wheelers"/>
    <n v="0"/>
    <n v="54"/>
    <n v="0"/>
  </r>
  <r>
    <x v="2"/>
    <x v="12"/>
    <s v="4-Wheelers"/>
    <n v="0"/>
    <n v="445"/>
    <n v="0"/>
  </r>
  <r>
    <x v="2"/>
    <x v="13"/>
    <s v="4-Wheelers"/>
    <n v="0"/>
    <n v="185"/>
    <n v="0"/>
  </r>
  <r>
    <x v="3"/>
    <x v="1"/>
    <s v="2-Wheelers"/>
    <n v="0"/>
    <n v="467"/>
    <n v="0"/>
  </r>
  <r>
    <x v="3"/>
    <x v="2"/>
    <s v="2-Wheelers"/>
    <n v="0"/>
    <n v="994"/>
    <n v="0"/>
  </r>
  <r>
    <x v="3"/>
    <x v="2"/>
    <s v="4-Wheelers"/>
    <n v="0"/>
    <n v="661"/>
    <n v="0"/>
  </r>
  <r>
    <x v="3"/>
    <x v="3"/>
    <s v="4-Wheelers"/>
    <n v="0"/>
    <n v="4988"/>
    <n v="0"/>
  </r>
  <r>
    <x v="3"/>
    <x v="5"/>
    <s v="4-Wheelers"/>
    <n v="0"/>
    <n v="276"/>
    <n v="0"/>
  </r>
  <r>
    <x v="3"/>
    <x v="7"/>
    <s v="2-Wheelers"/>
    <n v="0"/>
    <n v="51"/>
    <n v="0"/>
  </r>
  <r>
    <x v="3"/>
    <x v="7"/>
    <s v="4-Wheelers"/>
    <n v="0"/>
    <n v="552"/>
    <n v="0"/>
  </r>
  <r>
    <x v="3"/>
    <x v="8"/>
    <s v="2-Wheelers"/>
    <n v="0"/>
    <n v="474"/>
    <n v="0"/>
  </r>
  <r>
    <x v="3"/>
    <x v="8"/>
    <s v="4-Wheelers"/>
    <n v="0"/>
    <n v="68"/>
    <n v="0"/>
  </r>
  <r>
    <x v="3"/>
    <x v="9"/>
    <s v="2-Wheelers"/>
    <n v="0"/>
    <n v="726"/>
    <n v="0"/>
  </r>
  <r>
    <x v="3"/>
    <x v="10"/>
    <s v="2-Wheelers"/>
    <n v="0"/>
    <n v="1096"/>
    <n v="0"/>
  </r>
  <r>
    <x v="3"/>
    <x v="10"/>
    <s v="4-Wheelers"/>
    <n v="0"/>
    <n v="219"/>
    <n v="0"/>
  </r>
  <r>
    <x v="3"/>
    <x v="11"/>
    <s v="2-Wheelers"/>
    <n v="0"/>
    <n v="583"/>
    <n v="0"/>
  </r>
  <r>
    <x v="3"/>
    <x v="11"/>
    <s v="4-Wheelers"/>
    <n v="0"/>
    <n v="1039"/>
    <n v="0"/>
  </r>
  <r>
    <x v="3"/>
    <x v="12"/>
    <s v="4-Wheelers"/>
    <n v="0"/>
    <n v="866"/>
    <n v="0"/>
  </r>
  <r>
    <x v="3"/>
    <x v="13"/>
    <s v="2-Wheelers"/>
    <n v="0"/>
    <n v="2211"/>
    <n v="0"/>
  </r>
  <r>
    <x v="3"/>
    <x v="13"/>
    <s v="4-Wheelers"/>
    <n v="0"/>
    <n v="352"/>
    <n v="0"/>
  </r>
  <r>
    <x v="4"/>
    <x v="1"/>
    <s v="2-Wheelers"/>
    <n v="0"/>
    <n v="406"/>
    <n v="0"/>
  </r>
  <r>
    <x v="4"/>
    <x v="2"/>
    <s v="2-Wheelers"/>
    <n v="0"/>
    <n v="1126"/>
    <n v="0"/>
  </r>
  <r>
    <x v="4"/>
    <x v="2"/>
    <s v="4-Wheelers"/>
    <n v="0"/>
    <n v="758"/>
    <n v="0"/>
  </r>
  <r>
    <x v="4"/>
    <x v="5"/>
    <s v="4-Wheelers"/>
    <n v="0"/>
    <n v="321"/>
    <n v="0"/>
  </r>
  <r>
    <x v="4"/>
    <x v="21"/>
    <s v="4-Wheelers"/>
    <n v="0"/>
    <n v="3641"/>
    <n v="0"/>
  </r>
  <r>
    <x v="4"/>
    <x v="6"/>
    <s v="4-Wheelers"/>
    <n v="0"/>
    <n v="5430"/>
    <n v="0"/>
  </r>
  <r>
    <x v="4"/>
    <x v="7"/>
    <s v="2-Wheelers"/>
    <n v="0"/>
    <n v="30"/>
    <n v="0"/>
  </r>
  <r>
    <x v="4"/>
    <x v="7"/>
    <s v="4-Wheelers"/>
    <n v="0"/>
    <n v="459"/>
    <n v="0"/>
  </r>
  <r>
    <x v="4"/>
    <x v="8"/>
    <s v="2-Wheelers"/>
    <n v="0"/>
    <n v="1016"/>
    <n v="0"/>
  </r>
  <r>
    <x v="4"/>
    <x v="8"/>
    <s v="4-Wheelers"/>
    <n v="0"/>
    <n v="561"/>
    <n v="0"/>
  </r>
  <r>
    <x v="4"/>
    <x v="9"/>
    <s v="2-Wheelers"/>
    <n v="0"/>
    <n v="1041"/>
    <n v="0"/>
  </r>
  <r>
    <x v="4"/>
    <x v="9"/>
    <s v="4-Wheelers"/>
    <n v="0"/>
    <n v="826"/>
    <n v="0"/>
  </r>
  <r>
    <x v="4"/>
    <x v="10"/>
    <s v="2-Wheelers"/>
    <n v="0"/>
    <n v="1057"/>
    <n v="0"/>
  </r>
  <r>
    <x v="4"/>
    <x v="10"/>
    <s v="4-Wheelers"/>
    <n v="0"/>
    <n v="240"/>
    <n v="0"/>
  </r>
  <r>
    <x v="4"/>
    <x v="11"/>
    <s v="2-Wheelers"/>
    <n v="0"/>
    <n v="577"/>
    <n v="0"/>
  </r>
  <r>
    <x v="4"/>
    <x v="11"/>
    <s v="4-Wheelers"/>
    <n v="0"/>
    <n v="763"/>
    <n v="0"/>
  </r>
  <r>
    <x v="4"/>
    <x v="13"/>
    <s v="2-Wheelers"/>
    <n v="0"/>
    <n v="2462"/>
    <n v="0"/>
  </r>
  <r>
    <x v="4"/>
    <x v="13"/>
    <s v="4-Wheelers"/>
    <n v="0"/>
    <n v="462"/>
    <n v="0"/>
  </r>
  <r>
    <x v="5"/>
    <x v="1"/>
    <s v="2-Wheelers"/>
    <n v="0"/>
    <n v="329"/>
    <n v="0"/>
  </r>
  <r>
    <x v="5"/>
    <x v="1"/>
    <s v="4-Wheelers"/>
    <n v="0"/>
    <n v="87"/>
    <n v="0"/>
  </r>
  <r>
    <x v="5"/>
    <x v="2"/>
    <s v="2-Wheelers"/>
    <n v="0"/>
    <n v="1260"/>
    <n v="0"/>
  </r>
  <r>
    <x v="5"/>
    <x v="2"/>
    <s v="4-Wheelers"/>
    <n v="0"/>
    <n v="637"/>
    <n v="0"/>
  </r>
  <r>
    <x v="5"/>
    <x v="3"/>
    <s v="4-Wheelers"/>
    <n v="0"/>
    <n v="6036"/>
    <n v="0"/>
  </r>
  <r>
    <x v="5"/>
    <x v="5"/>
    <s v="4-Wheelers"/>
    <n v="0"/>
    <n v="348"/>
    <n v="0"/>
  </r>
  <r>
    <x v="5"/>
    <x v="7"/>
    <s v="2-Wheelers"/>
    <n v="0"/>
    <n v="26"/>
    <n v="0"/>
  </r>
  <r>
    <x v="5"/>
    <x v="7"/>
    <s v="4-Wheelers"/>
    <n v="0"/>
    <n v="444"/>
    <n v="0"/>
  </r>
  <r>
    <x v="5"/>
    <x v="8"/>
    <s v="2-Wheelers"/>
    <n v="0"/>
    <n v="3492"/>
    <n v="0"/>
  </r>
  <r>
    <x v="5"/>
    <x v="8"/>
    <s v="4-Wheelers"/>
    <n v="0"/>
    <n v="1202"/>
    <n v="0"/>
  </r>
  <r>
    <x v="5"/>
    <x v="9"/>
    <s v="2-Wheelers"/>
    <n v="0"/>
    <n v="1396"/>
    <n v="0"/>
  </r>
  <r>
    <x v="5"/>
    <x v="9"/>
    <s v="4-Wheelers"/>
    <n v="0"/>
    <n v="905"/>
    <n v="0"/>
  </r>
  <r>
    <x v="5"/>
    <x v="10"/>
    <s v="2-Wheelers"/>
    <n v="0"/>
    <n v="1465"/>
    <n v="0"/>
  </r>
  <r>
    <x v="5"/>
    <x v="10"/>
    <s v="4-Wheelers"/>
    <n v="0"/>
    <n v="264"/>
    <n v="0"/>
  </r>
  <r>
    <x v="5"/>
    <x v="11"/>
    <s v="4-Wheelers"/>
    <n v="0"/>
    <n v="681"/>
    <n v="0"/>
  </r>
  <r>
    <x v="5"/>
    <x v="13"/>
    <s v="2-Wheelers"/>
    <n v="0"/>
    <n v="2736"/>
    <n v="0"/>
  </r>
  <r>
    <x v="5"/>
    <x v="13"/>
    <s v="4-Wheelers"/>
    <n v="0"/>
    <n v="403"/>
    <n v="0"/>
  </r>
  <r>
    <x v="6"/>
    <x v="1"/>
    <s v="2-Wheelers"/>
    <n v="0"/>
    <n v="360"/>
    <n v="0"/>
  </r>
  <r>
    <x v="6"/>
    <x v="2"/>
    <s v="2-Wheelers"/>
    <n v="0"/>
    <n v="1109"/>
    <n v="0"/>
  </r>
  <r>
    <x v="6"/>
    <x v="2"/>
    <s v="4-Wheelers"/>
    <n v="0"/>
    <n v="570"/>
    <n v="0"/>
  </r>
  <r>
    <x v="6"/>
    <x v="3"/>
    <s v="4-Wheelers"/>
    <n v="0"/>
    <n v="5877"/>
    <n v="0"/>
  </r>
  <r>
    <x v="6"/>
    <x v="7"/>
    <s v="4-Wheelers"/>
    <n v="0"/>
    <n v="289"/>
    <n v="0"/>
  </r>
  <r>
    <x v="6"/>
    <x v="8"/>
    <s v="4-Wheelers"/>
    <n v="0"/>
    <n v="916"/>
    <n v="0"/>
  </r>
  <r>
    <x v="6"/>
    <x v="9"/>
    <s v="2-Wheelers"/>
    <n v="0"/>
    <n v="1414"/>
    <n v="0"/>
  </r>
  <r>
    <x v="6"/>
    <x v="9"/>
    <s v="4-Wheelers"/>
    <n v="0"/>
    <n v="722"/>
    <n v="0"/>
  </r>
  <r>
    <x v="6"/>
    <x v="10"/>
    <s v="2-Wheelers"/>
    <n v="0"/>
    <n v="1886"/>
    <n v="0"/>
  </r>
  <r>
    <x v="6"/>
    <x v="10"/>
    <s v="4-Wheelers"/>
    <n v="0"/>
    <n v="283"/>
    <n v="0"/>
  </r>
  <r>
    <x v="6"/>
    <x v="11"/>
    <s v="2-Wheelers"/>
    <n v="0"/>
    <n v="650"/>
    <n v="0"/>
  </r>
  <r>
    <x v="6"/>
    <x v="11"/>
    <s v="4-Wheelers"/>
    <n v="0"/>
    <n v="567"/>
    <n v="0"/>
  </r>
  <r>
    <x v="6"/>
    <x v="12"/>
    <s v="4-Wheelers"/>
    <n v="0"/>
    <n v="609"/>
    <n v="0"/>
  </r>
  <r>
    <x v="6"/>
    <x v="13"/>
    <s v="2-Wheelers"/>
    <n v="0"/>
    <n v="3015"/>
    <n v="0"/>
  </r>
  <r>
    <x v="6"/>
    <x v="13"/>
    <s v="4-Wheelers"/>
    <n v="0"/>
    <n v="366"/>
    <n v="0"/>
  </r>
  <r>
    <x v="7"/>
    <x v="1"/>
    <s v="2-Wheelers"/>
    <n v="0"/>
    <n v="413"/>
    <n v="0"/>
  </r>
  <r>
    <x v="7"/>
    <x v="1"/>
    <s v="4-Wheelers"/>
    <n v="0"/>
    <n v="125"/>
    <n v="0"/>
  </r>
  <r>
    <x v="7"/>
    <x v="2"/>
    <s v="2-Wheelers"/>
    <n v="0"/>
    <n v="1262"/>
    <n v="0"/>
  </r>
  <r>
    <x v="7"/>
    <x v="2"/>
    <s v="4-Wheelers"/>
    <n v="0"/>
    <n v="646"/>
    <n v="0"/>
  </r>
  <r>
    <x v="7"/>
    <x v="3"/>
    <s v="4-Wheelers"/>
    <n v="0"/>
    <n v="5618"/>
    <n v="0"/>
  </r>
  <r>
    <x v="7"/>
    <x v="5"/>
    <s v="4-Wheelers"/>
    <n v="0"/>
    <n v="330"/>
    <n v="0"/>
  </r>
  <r>
    <x v="7"/>
    <x v="21"/>
    <s v="4-Wheelers"/>
    <n v="0"/>
    <n v="4496"/>
    <n v="0"/>
  </r>
  <r>
    <x v="7"/>
    <x v="6"/>
    <s v="4-Wheelers"/>
    <n v="0"/>
    <n v="4709"/>
    <n v="0"/>
  </r>
  <r>
    <x v="7"/>
    <x v="7"/>
    <s v="2-Wheelers"/>
    <n v="0"/>
    <n v="28"/>
    <n v="0"/>
  </r>
  <r>
    <x v="7"/>
    <x v="7"/>
    <s v="4-Wheelers"/>
    <n v="0"/>
    <n v="287"/>
    <n v="0"/>
  </r>
  <r>
    <x v="7"/>
    <x v="8"/>
    <s v="4-Wheelers"/>
    <n v="0"/>
    <n v="875"/>
    <n v="0"/>
  </r>
  <r>
    <x v="7"/>
    <x v="9"/>
    <s v="2-Wheelers"/>
    <n v="0"/>
    <n v="1442"/>
    <n v="0"/>
  </r>
  <r>
    <x v="7"/>
    <x v="9"/>
    <s v="4-Wheelers"/>
    <n v="0"/>
    <n v="806"/>
    <n v="0"/>
  </r>
  <r>
    <x v="7"/>
    <x v="10"/>
    <s v="2-Wheelers"/>
    <n v="0"/>
    <n v="1820"/>
    <n v="0"/>
  </r>
  <r>
    <x v="7"/>
    <x v="10"/>
    <s v="4-Wheelers"/>
    <n v="0"/>
    <n v="328"/>
    <n v="0"/>
  </r>
  <r>
    <x v="7"/>
    <x v="11"/>
    <s v="2-Wheelers"/>
    <n v="0"/>
    <n v="592"/>
    <n v="0"/>
  </r>
  <r>
    <x v="7"/>
    <x v="11"/>
    <s v="4-Wheelers"/>
    <n v="0"/>
    <n v="692"/>
    <n v="0"/>
  </r>
  <r>
    <x v="7"/>
    <x v="13"/>
    <s v="2-Wheelers"/>
    <n v="0"/>
    <n v="3843"/>
    <n v="0"/>
  </r>
  <r>
    <x v="7"/>
    <x v="13"/>
    <s v="4-Wheelers"/>
    <n v="0"/>
    <n v="326"/>
    <n v="0"/>
  </r>
  <r>
    <x v="8"/>
    <x v="1"/>
    <s v="2-Wheelers"/>
    <n v="0"/>
    <n v="376"/>
    <n v="0"/>
  </r>
  <r>
    <x v="8"/>
    <x v="2"/>
    <s v="2-Wheelers"/>
    <n v="0"/>
    <n v="1036"/>
    <n v="0"/>
  </r>
  <r>
    <x v="8"/>
    <x v="2"/>
    <s v="4-Wheelers"/>
    <n v="0"/>
    <n v="709"/>
    <n v="0"/>
  </r>
  <r>
    <x v="8"/>
    <x v="6"/>
    <s v="4-Wheelers"/>
    <n v="0"/>
    <n v="5306"/>
    <n v="0"/>
  </r>
  <r>
    <x v="8"/>
    <x v="7"/>
    <s v="2-Wheelers"/>
    <n v="0"/>
    <n v="15"/>
    <n v="0"/>
  </r>
  <r>
    <x v="8"/>
    <x v="7"/>
    <s v="4-Wheelers"/>
    <n v="0"/>
    <n v="167"/>
    <n v="0"/>
  </r>
  <r>
    <x v="8"/>
    <x v="8"/>
    <s v="4-Wheelers"/>
    <n v="0"/>
    <n v="849"/>
    <n v="0"/>
  </r>
  <r>
    <x v="8"/>
    <x v="9"/>
    <s v="2-Wheelers"/>
    <n v="0"/>
    <n v="1101"/>
    <n v="0"/>
  </r>
  <r>
    <x v="8"/>
    <x v="9"/>
    <s v="4-Wheelers"/>
    <n v="0"/>
    <n v="888"/>
    <n v="0"/>
  </r>
  <r>
    <x v="8"/>
    <x v="10"/>
    <s v="2-Wheelers"/>
    <n v="0"/>
    <n v="1740"/>
    <n v="0"/>
  </r>
  <r>
    <x v="8"/>
    <x v="10"/>
    <s v="4-Wheelers"/>
    <n v="0"/>
    <n v="376"/>
    <n v="0"/>
  </r>
  <r>
    <x v="8"/>
    <x v="11"/>
    <s v="2-Wheelers"/>
    <n v="0"/>
    <n v="353"/>
    <n v="0"/>
  </r>
  <r>
    <x v="8"/>
    <x v="11"/>
    <s v="4-Wheelers"/>
    <n v="0"/>
    <n v="540"/>
    <n v="0"/>
  </r>
  <r>
    <x v="8"/>
    <x v="13"/>
    <s v="4-Wheelers"/>
    <n v="0"/>
    <n v="352"/>
    <n v="0"/>
  </r>
  <r>
    <x v="9"/>
    <x v="1"/>
    <s v="2-Wheelers"/>
    <n v="0"/>
    <n v="336"/>
    <n v="0"/>
  </r>
  <r>
    <x v="9"/>
    <x v="1"/>
    <s v="4-Wheelers"/>
    <n v="0"/>
    <n v="90"/>
    <n v="0"/>
  </r>
  <r>
    <x v="9"/>
    <x v="2"/>
    <s v="2-Wheelers"/>
    <n v="0"/>
    <n v="950"/>
    <n v="0"/>
  </r>
  <r>
    <x v="9"/>
    <x v="2"/>
    <s v="4-Wheelers"/>
    <n v="0"/>
    <n v="766"/>
    <n v="0"/>
  </r>
  <r>
    <x v="9"/>
    <x v="3"/>
    <s v="4-Wheelers"/>
    <n v="0"/>
    <n v="5550"/>
    <n v="0"/>
  </r>
  <r>
    <x v="9"/>
    <x v="5"/>
    <s v="4-Wheelers"/>
    <n v="0"/>
    <n v="358"/>
    <n v="0"/>
  </r>
  <r>
    <x v="9"/>
    <x v="6"/>
    <s v="4-Wheelers"/>
    <n v="0"/>
    <n v="3963"/>
    <n v="0"/>
  </r>
  <r>
    <x v="9"/>
    <x v="7"/>
    <s v="4-Wheelers"/>
    <n v="0"/>
    <n v="150"/>
    <n v="0"/>
  </r>
  <r>
    <x v="9"/>
    <x v="8"/>
    <s v="4-Wheelers"/>
    <n v="0"/>
    <n v="687"/>
    <n v="0"/>
  </r>
  <r>
    <x v="9"/>
    <x v="9"/>
    <s v="2-Wheelers"/>
    <n v="0"/>
    <n v="1112"/>
    <n v="0"/>
  </r>
  <r>
    <x v="9"/>
    <x v="9"/>
    <s v="4-Wheelers"/>
    <n v="0"/>
    <n v="1063"/>
    <n v="0"/>
  </r>
  <r>
    <x v="9"/>
    <x v="10"/>
    <s v="2-Wheelers"/>
    <n v="0"/>
    <n v="1387"/>
    <n v="0"/>
  </r>
  <r>
    <x v="9"/>
    <x v="10"/>
    <s v="4-Wheelers"/>
    <n v="0"/>
    <n v="311"/>
    <n v="0"/>
  </r>
  <r>
    <x v="9"/>
    <x v="11"/>
    <s v="2-Wheelers"/>
    <n v="0"/>
    <n v="410"/>
    <n v="0"/>
  </r>
  <r>
    <x v="9"/>
    <x v="11"/>
    <s v="4-Wheelers"/>
    <n v="0"/>
    <n v="722"/>
    <n v="0"/>
  </r>
  <r>
    <x v="9"/>
    <x v="12"/>
    <s v="4-Wheelers"/>
    <n v="0"/>
    <n v="758"/>
    <n v="0"/>
  </r>
  <r>
    <x v="9"/>
    <x v="13"/>
    <s v="4-Wheelers"/>
    <n v="0"/>
    <n v="394"/>
    <n v="0"/>
  </r>
  <r>
    <x v="10"/>
    <x v="1"/>
    <s v="2-Wheelers"/>
    <n v="0"/>
    <n v="388"/>
    <n v="0"/>
  </r>
  <r>
    <x v="10"/>
    <x v="1"/>
    <s v="4-Wheelers"/>
    <n v="0"/>
    <n v="112"/>
    <n v="0"/>
  </r>
  <r>
    <x v="10"/>
    <x v="2"/>
    <s v="2-Wheelers"/>
    <n v="0"/>
    <n v="858"/>
    <n v="0"/>
  </r>
  <r>
    <x v="10"/>
    <x v="2"/>
    <s v="4-Wheelers"/>
    <n v="0"/>
    <n v="671"/>
    <n v="0"/>
  </r>
  <r>
    <x v="10"/>
    <x v="7"/>
    <s v="2-Wheelers"/>
    <n v="0"/>
    <n v="15"/>
    <n v="0"/>
  </r>
  <r>
    <x v="10"/>
    <x v="7"/>
    <s v="4-Wheelers"/>
    <n v="0"/>
    <n v="44"/>
    <n v="0"/>
  </r>
  <r>
    <x v="10"/>
    <x v="8"/>
    <s v="4-Wheelers"/>
    <n v="0"/>
    <n v="834"/>
    <n v="0"/>
  </r>
  <r>
    <x v="10"/>
    <x v="9"/>
    <s v="2-Wheelers"/>
    <n v="0"/>
    <n v="1145"/>
    <n v="0"/>
  </r>
  <r>
    <x v="10"/>
    <x v="10"/>
    <s v="2-Wheelers"/>
    <n v="0"/>
    <n v="1599"/>
    <n v="0"/>
  </r>
  <r>
    <x v="10"/>
    <x v="10"/>
    <s v="4-Wheelers"/>
    <n v="0"/>
    <n v="354"/>
    <n v="0"/>
  </r>
  <r>
    <x v="10"/>
    <x v="11"/>
    <s v="2-Wheelers"/>
    <n v="0"/>
    <n v="504"/>
    <n v="0"/>
  </r>
  <r>
    <x v="10"/>
    <x v="11"/>
    <s v="4-Wheelers"/>
    <n v="0"/>
    <n v="773"/>
    <n v="0"/>
  </r>
  <r>
    <x v="10"/>
    <x v="12"/>
    <s v="4-Wheelers"/>
    <n v="0"/>
    <n v="622"/>
    <n v="0"/>
  </r>
  <r>
    <x v="10"/>
    <x v="13"/>
    <s v="4-Wheelers"/>
    <n v="0"/>
    <n v="340"/>
    <n v="0"/>
  </r>
  <r>
    <x v="11"/>
    <x v="1"/>
    <s v="2-Wheelers"/>
    <n v="0"/>
    <n v="383"/>
    <n v="0"/>
  </r>
  <r>
    <x v="11"/>
    <x v="2"/>
    <s v="2-Wheelers"/>
    <n v="0"/>
    <n v="1111"/>
    <n v="0"/>
  </r>
  <r>
    <x v="11"/>
    <x v="2"/>
    <s v="4-Wheelers"/>
    <n v="0"/>
    <n v="679"/>
    <n v="0"/>
  </r>
  <r>
    <x v="11"/>
    <x v="7"/>
    <s v="2-Wheelers"/>
    <n v="0"/>
    <n v="49"/>
    <n v="0"/>
  </r>
  <r>
    <x v="11"/>
    <x v="7"/>
    <s v="4-Wheelers"/>
    <n v="0"/>
    <n v="49"/>
    <n v="0"/>
  </r>
  <r>
    <x v="11"/>
    <x v="8"/>
    <s v="4-Wheelers"/>
    <n v="0"/>
    <n v="717"/>
    <n v="0"/>
  </r>
  <r>
    <x v="11"/>
    <x v="9"/>
    <s v="2-Wheelers"/>
    <n v="0"/>
    <n v="1687"/>
    <n v="0"/>
  </r>
  <r>
    <x v="11"/>
    <x v="9"/>
    <s v="4-Wheelers"/>
    <n v="0"/>
    <n v="1104"/>
    <n v="0"/>
  </r>
  <r>
    <x v="11"/>
    <x v="10"/>
    <s v="2-Wheelers"/>
    <n v="0"/>
    <n v="1848"/>
    <n v="0"/>
  </r>
  <r>
    <x v="11"/>
    <x v="10"/>
    <s v="4-Wheelers"/>
    <n v="0"/>
    <n v="413"/>
    <n v="0"/>
  </r>
  <r>
    <x v="11"/>
    <x v="11"/>
    <s v="2-Wheelers"/>
    <n v="0"/>
    <n v="541"/>
    <n v="0"/>
  </r>
  <r>
    <x v="11"/>
    <x v="11"/>
    <s v="4-Wheelers"/>
    <n v="0"/>
    <n v="632"/>
    <n v="0"/>
  </r>
  <r>
    <x v="11"/>
    <x v="13"/>
    <s v="4-Wheelers"/>
    <n v="0"/>
    <n v="484"/>
    <n v="0"/>
  </r>
  <r>
    <x v="12"/>
    <x v="1"/>
    <s v="2-Wheelers"/>
    <n v="0"/>
    <n v="407"/>
    <n v="0"/>
  </r>
  <r>
    <x v="12"/>
    <x v="2"/>
    <s v="2-Wheelers"/>
    <n v="0"/>
    <n v="1063"/>
    <n v="0"/>
  </r>
  <r>
    <x v="12"/>
    <x v="2"/>
    <s v="4-Wheelers"/>
    <n v="0"/>
    <n v="824"/>
    <n v="0"/>
  </r>
  <r>
    <x v="12"/>
    <x v="7"/>
    <s v="2-Wheelers"/>
    <n v="0"/>
    <n v="351"/>
    <n v="0"/>
  </r>
  <r>
    <x v="12"/>
    <x v="7"/>
    <s v="4-Wheelers"/>
    <n v="0"/>
    <n v="105"/>
    <n v="0"/>
  </r>
  <r>
    <x v="12"/>
    <x v="10"/>
    <s v="2-Wheelers"/>
    <n v="0"/>
    <n v="1530"/>
    <n v="0"/>
  </r>
  <r>
    <x v="12"/>
    <x v="10"/>
    <s v="4-Wheelers"/>
    <n v="0"/>
    <n v="323"/>
    <n v="0"/>
  </r>
  <r>
    <x v="12"/>
    <x v="11"/>
    <s v="4-Wheelers"/>
    <n v="0"/>
    <n v="723"/>
    <n v="0"/>
  </r>
  <r>
    <x v="12"/>
    <x v="13"/>
    <s v="4-Wheelers"/>
    <n v="0"/>
    <n v="448"/>
    <n v="0"/>
  </r>
  <r>
    <x v="13"/>
    <x v="1"/>
    <s v="2-Wheelers"/>
    <n v="0"/>
    <n v="358"/>
    <n v="0"/>
  </r>
  <r>
    <x v="13"/>
    <x v="1"/>
    <s v="4-Wheelers"/>
    <n v="0"/>
    <n v="110"/>
    <n v="0"/>
  </r>
  <r>
    <x v="13"/>
    <x v="2"/>
    <s v="2-Wheelers"/>
    <n v="0"/>
    <n v="1241"/>
    <n v="0"/>
  </r>
  <r>
    <x v="13"/>
    <x v="2"/>
    <s v="4-Wheelers"/>
    <n v="0"/>
    <n v="965"/>
    <n v="0"/>
  </r>
  <r>
    <x v="13"/>
    <x v="7"/>
    <s v="2-Wheelers"/>
    <n v="0"/>
    <n v="419"/>
    <n v="0"/>
  </r>
  <r>
    <x v="13"/>
    <x v="7"/>
    <s v="4-Wheelers"/>
    <n v="0"/>
    <n v="322"/>
    <n v="0"/>
  </r>
  <r>
    <x v="13"/>
    <x v="8"/>
    <s v="4-Wheelers"/>
    <n v="0"/>
    <n v="644"/>
    <n v="0"/>
  </r>
  <r>
    <x v="13"/>
    <x v="9"/>
    <s v="2-Wheelers"/>
    <n v="0"/>
    <n v="1780"/>
    <n v="0"/>
  </r>
  <r>
    <x v="13"/>
    <x v="10"/>
    <s v="4-Wheelers"/>
    <n v="0"/>
    <n v="397"/>
    <n v="0"/>
  </r>
  <r>
    <x v="13"/>
    <x v="11"/>
    <s v="4-Wheelers"/>
    <n v="0"/>
    <n v="630"/>
    <n v="0"/>
  </r>
  <r>
    <x v="13"/>
    <x v="13"/>
    <s v="4-Wheelers"/>
    <n v="0"/>
    <n v="359"/>
    <n v="0"/>
  </r>
  <r>
    <x v="14"/>
    <x v="1"/>
    <s v="2-Wheelers"/>
    <n v="0"/>
    <n v="423"/>
    <n v="0"/>
  </r>
  <r>
    <x v="14"/>
    <x v="1"/>
    <s v="4-Wheelers"/>
    <n v="0"/>
    <n v="115"/>
    <n v="0"/>
  </r>
  <r>
    <x v="14"/>
    <x v="2"/>
    <s v="2-Wheelers"/>
    <n v="0"/>
    <n v="1253"/>
    <n v="0"/>
  </r>
  <r>
    <x v="14"/>
    <x v="2"/>
    <s v="4-Wheelers"/>
    <n v="0"/>
    <n v="1021"/>
    <n v="0"/>
  </r>
  <r>
    <x v="14"/>
    <x v="7"/>
    <s v="4-Wheelers"/>
    <n v="0"/>
    <n v="310"/>
    <n v="0"/>
  </r>
  <r>
    <x v="14"/>
    <x v="8"/>
    <s v="4-Wheelers"/>
    <n v="0"/>
    <n v="1029"/>
    <n v="0"/>
  </r>
  <r>
    <x v="14"/>
    <x v="10"/>
    <s v="4-Wheelers"/>
    <n v="0"/>
    <n v="373"/>
    <n v="0"/>
  </r>
  <r>
    <x v="14"/>
    <x v="11"/>
    <s v="2-Wheelers"/>
    <n v="0"/>
    <n v="594"/>
    <n v="0"/>
  </r>
  <r>
    <x v="14"/>
    <x v="11"/>
    <s v="4-Wheelers"/>
    <n v="0"/>
    <n v="735"/>
    <n v="0"/>
  </r>
  <r>
    <x v="14"/>
    <x v="13"/>
    <s v="4-Wheelers"/>
    <n v="0"/>
    <n v="354"/>
    <n v="0"/>
  </r>
  <r>
    <x v="15"/>
    <x v="1"/>
    <s v="2-Wheelers"/>
    <n v="0"/>
    <n v="385"/>
    <n v="0"/>
  </r>
  <r>
    <x v="15"/>
    <x v="1"/>
    <s v="4-Wheelers"/>
    <n v="0"/>
    <n v="127"/>
    <n v="0"/>
  </r>
  <r>
    <x v="15"/>
    <x v="2"/>
    <s v="2-Wheelers"/>
    <n v="0"/>
    <n v="1181"/>
    <n v="0"/>
  </r>
  <r>
    <x v="15"/>
    <x v="5"/>
    <s v="4-Wheelers"/>
    <n v="0"/>
    <n v="344"/>
    <n v="0"/>
  </r>
  <r>
    <x v="15"/>
    <x v="7"/>
    <s v="2-Wheelers"/>
    <n v="0"/>
    <n v="314"/>
    <n v="0"/>
  </r>
  <r>
    <x v="15"/>
    <x v="8"/>
    <s v="4-Wheelers"/>
    <n v="0"/>
    <n v="775"/>
    <n v="0"/>
  </r>
  <r>
    <x v="15"/>
    <x v="10"/>
    <s v="4-Wheelers"/>
    <n v="0"/>
    <n v="319"/>
    <n v="0"/>
  </r>
  <r>
    <x v="15"/>
    <x v="11"/>
    <s v="2-Wheelers"/>
    <n v="0"/>
    <n v="505"/>
    <n v="0"/>
  </r>
  <r>
    <x v="15"/>
    <x v="11"/>
    <s v="4-Wheelers"/>
    <n v="0"/>
    <n v="591"/>
    <n v="0"/>
  </r>
  <r>
    <x v="15"/>
    <x v="13"/>
    <s v="4-Wheelers"/>
    <n v="0"/>
    <n v="402"/>
    <n v="0"/>
  </r>
  <r>
    <x v="16"/>
    <x v="1"/>
    <s v="2-Wheelers"/>
    <n v="0"/>
    <n v="398"/>
    <n v="0"/>
  </r>
  <r>
    <x v="16"/>
    <x v="1"/>
    <s v="4-Wheelers"/>
    <n v="0"/>
    <n v="154"/>
    <n v="0"/>
  </r>
  <r>
    <x v="16"/>
    <x v="2"/>
    <s v="2-Wheelers"/>
    <n v="0"/>
    <n v="1244"/>
    <n v="0"/>
  </r>
  <r>
    <x v="16"/>
    <x v="2"/>
    <s v="4-Wheelers"/>
    <n v="0"/>
    <n v="866"/>
    <n v="0"/>
  </r>
  <r>
    <x v="16"/>
    <x v="7"/>
    <s v="2-Wheelers"/>
    <n v="0"/>
    <n v="222"/>
    <n v="0"/>
  </r>
  <r>
    <x v="16"/>
    <x v="8"/>
    <s v="4-Wheelers"/>
    <n v="0"/>
    <n v="623"/>
    <n v="0"/>
  </r>
  <r>
    <x v="16"/>
    <x v="9"/>
    <s v="4-Wheelers"/>
    <n v="0"/>
    <n v="1120"/>
    <n v="0"/>
  </r>
  <r>
    <x v="16"/>
    <x v="10"/>
    <s v="4-Wheelers"/>
    <n v="0"/>
    <n v="408"/>
    <n v="0"/>
  </r>
  <r>
    <x v="16"/>
    <x v="11"/>
    <s v="2-Wheelers"/>
    <n v="0"/>
    <n v="554"/>
    <n v="0"/>
  </r>
  <r>
    <x v="16"/>
    <x v="11"/>
    <s v="4-Wheelers"/>
    <n v="0"/>
    <n v="844"/>
    <n v="0"/>
  </r>
  <r>
    <x v="16"/>
    <x v="13"/>
    <s v="4-Wheelers"/>
    <n v="0"/>
    <n v="403"/>
    <n v="0"/>
  </r>
  <r>
    <x v="17"/>
    <x v="1"/>
    <s v="2-Wheelers"/>
    <n v="0"/>
    <n v="484"/>
    <n v="0"/>
  </r>
  <r>
    <x v="17"/>
    <x v="1"/>
    <s v="4-Wheelers"/>
    <n v="0"/>
    <n v="128"/>
    <n v="0"/>
  </r>
  <r>
    <x v="17"/>
    <x v="2"/>
    <s v="2-Wheelers"/>
    <n v="0"/>
    <n v="1068"/>
    <n v="0"/>
  </r>
  <r>
    <x v="17"/>
    <x v="2"/>
    <s v="4-Wheelers"/>
    <n v="0"/>
    <n v="931"/>
    <n v="0"/>
  </r>
  <r>
    <x v="17"/>
    <x v="7"/>
    <s v="2-Wheelers"/>
    <n v="0"/>
    <n v="30"/>
    <n v="0"/>
  </r>
  <r>
    <x v="17"/>
    <x v="7"/>
    <s v="4-Wheelers"/>
    <n v="0"/>
    <n v="189"/>
    <n v="0"/>
  </r>
  <r>
    <x v="17"/>
    <x v="8"/>
    <s v="4-Wheelers"/>
    <n v="0"/>
    <n v="820"/>
    <n v="0"/>
  </r>
  <r>
    <x v="17"/>
    <x v="10"/>
    <s v="4-Wheelers"/>
    <n v="0"/>
    <n v="379"/>
    <n v="0"/>
  </r>
  <r>
    <x v="17"/>
    <x v="11"/>
    <s v="2-Wheelers"/>
    <n v="0"/>
    <n v="589"/>
    <n v="0"/>
  </r>
  <r>
    <x v="17"/>
    <x v="11"/>
    <s v="4-Wheelers"/>
    <n v="0"/>
    <n v="780"/>
    <n v="0"/>
  </r>
  <r>
    <x v="17"/>
    <x v="13"/>
    <s v="4-Wheelers"/>
    <n v="0"/>
    <n v="465"/>
    <n v="0"/>
  </r>
  <r>
    <x v="18"/>
    <x v="1"/>
    <s v="2-Wheelers"/>
    <n v="0"/>
    <n v="409"/>
    <n v="0"/>
  </r>
  <r>
    <x v="18"/>
    <x v="1"/>
    <s v="4-Wheelers"/>
    <n v="0"/>
    <n v="144"/>
    <n v="0"/>
  </r>
  <r>
    <x v="18"/>
    <x v="2"/>
    <s v="2-Wheelers"/>
    <n v="0"/>
    <n v="850"/>
    <n v="0"/>
  </r>
  <r>
    <x v="18"/>
    <x v="2"/>
    <s v="4-Wheelers"/>
    <n v="0"/>
    <n v="741"/>
    <n v="0"/>
  </r>
  <r>
    <x v="18"/>
    <x v="7"/>
    <s v="2-Wheelers"/>
    <n v="0"/>
    <n v="27"/>
    <n v="0"/>
  </r>
  <r>
    <x v="18"/>
    <x v="7"/>
    <s v="4-Wheelers"/>
    <n v="0"/>
    <n v="264"/>
    <n v="0"/>
  </r>
  <r>
    <x v="18"/>
    <x v="8"/>
    <s v="4-Wheelers"/>
    <n v="0"/>
    <n v="596"/>
    <n v="0"/>
  </r>
  <r>
    <x v="18"/>
    <x v="10"/>
    <s v="4-Wheelers"/>
    <n v="0"/>
    <n v="362"/>
    <n v="0"/>
  </r>
  <r>
    <x v="18"/>
    <x v="11"/>
    <s v="2-Wheelers"/>
    <n v="0"/>
    <n v="374"/>
    <n v="0"/>
  </r>
  <r>
    <x v="18"/>
    <x v="11"/>
    <s v="4-Wheelers"/>
    <n v="0"/>
    <n v="690"/>
    <n v="0"/>
  </r>
  <r>
    <x v="18"/>
    <x v="13"/>
    <s v="4-Wheelers"/>
    <n v="0"/>
    <n v="416"/>
    <n v="0"/>
  </r>
  <r>
    <x v="19"/>
    <x v="2"/>
    <s v="2-Wheelers"/>
    <n v="0"/>
    <n v="1251"/>
    <n v="0"/>
  </r>
  <r>
    <x v="19"/>
    <x v="2"/>
    <s v="4-Wheelers"/>
    <n v="0"/>
    <n v="971"/>
    <n v="0"/>
  </r>
  <r>
    <x v="19"/>
    <x v="6"/>
    <s v="4-Wheelers"/>
    <n v="0"/>
    <n v="4102"/>
    <n v="0"/>
  </r>
  <r>
    <x v="19"/>
    <x v="7"/>
    <s v="2-Wheelers"/>
    <n v="0"/>
    <n v="23"/>
    <n v="0"/>
  </r>
  <r>
    <x v="19"/>
    <x v="7"/>
    <s v="4-Wheelers"/>
    <n v="0"/>
    <n v="244"/>
    <n v="0"/>
  </r>
  <r>
    <x v="19"/>
    <x v="8"/>
    <s v="4-Wheelers"/>
    <n v="0"/>
    <n v="1569"/>
    <n v="0"/>
  </r>
  <r>
    <x v="19"/>
    <x v="9"/>
    <s v="4-Wheelers"/>
    <n v="0"/>
    <n v="1158"/>
    <n v="0"/>
  </r>
  <r>
    <x v="19"/>
    <x v="10"/>
    <s v="4-Wheelers"/>
    <n v="0"/>
    <n v="378"/>
    <n v="0"/>
  </r>
  <r>
    <x v="19"/>
    <x v="11"/>
    <s v="2-Wheelers"/>
    <n v="0"/>
    <n v="447"/>
    <n v="0"/>
  </r>
  <r>
    <x v="19"/>
    <x v="11"/>
    <s v="4-Wheelers"/>
    <n v="0"/>
    <n v="724"/>
    <n v="0"/>
  </r>
  <r>
    <x v="19"/>
    <x v="19"/>
    <s v="4-Wheelers"/>
    <n v="0"/>
    <n v="8875"/>
    <n v="0"/>
  </r>
  <r>
    <x v="19"/>
    <x v="13"/>
    <s v="4-Wheelers"/>
    <n v="0"/>
    <n v="410"/>
    <n v="0"/>
  </r>
  <r>
    <x v="20"/>
    <x v="2"/>
    <s v="4-Wheelers"/>
    <n v="0"/>
    <n v="865"/>
    <n v="0"/>
  </r>
  <r>
    <x v="20"/>
    <x v="7"/>
    <s v="2-Wheelers"/>
    <n v="0"/>
    <n v="16"/>
    <n v="0"/>
  </r>
  <r>
    <x v="20"/>
    <x v="7"/>
    <s v="4-Wheelers"/>
    <n v="0"/>
    <n v="144"/>
    <n v="0"/>
  </r>
  <r>
    <x v="20"/>
    <x v="8"/>
    <s v="4-Wheelers"/>
    <n v="0"/>
    <n v="1478"/>
    <n v="0"/>
  </r>
  <r>
    <x v="20"/>
    <x v="9"/>
    <s v="4-Wheelers"/>
    <n v="0"/>
    <n v="1150"/>
    <n v="0"/>
  </r>
  <r>
    <x v="20"/>
    <x v="10"/>
    <s v="4-Wheelers"/>
    <n v="0"/>
    <n v="445"/>
    <n v="0"/>
  </r>
  <r>
    <x v="20"/>
    <x v="11"/>
    <s v="2-Wheelers"/>
    <n v="0"/>
    <n v="369"/>
    <n v="0"/>
  </r>
  <r>
    <x v="20"/>
    <x v="11"/>
    <s v="4-Wheelers"/>
    <n v="0"/>
    <n v="490"/>
    <n v="0"/>
  </r>
  <r>
    <x v="20"/>
    <x v="13"/>
    <s v="4-Wheelers"/>
    <n v="0"/>
    <n v="385"/>
    <n v="0"/>
  </r>
  <r>
    <x v="21"/>
    <x v="1"/>
    <s v="2-Wheelers"/>
    <n v="0"/>
    <n v="373"/>
    <n v="0"/>
  </r>
  <r>
    <x v="21"/>
    <x v="1"/>
    <s v="4-Wheelers"/>
    <n v="0"/>
    <n v="153"/>
    <n v="0"/>
  </r>
  <r>
    <x v="21"/>
    <x v="2"/>
    <s v="2-Wheelers"/>
    <n v="0"/>
    <n v="718"/>
    <n v="0"/>
  </r>
  <r>
    <x v="21"/>
    <x v="2"/>
    <s v="4-Wheelers"/>
    <n v="0"/>
    <n v="966"/>
    <n v="0"/>
  </r>
  <r>
    <x v="21"/>
    <x v="7"/>
    <s v="4-Wheelers"/>
    <n v="0"/>
    <n v="92"/>
    <n v="0"/>
  </r>
  <r>
    <x v="21"/>
    <x v="10"/>
    <s v="4-Wheelers"/>
    <n v="0"/>
    <n v="476"/>
    <n v="0"/>
  </r>
  <r>
    <x v="21"/>
    <x v="11"/>
    <s v="2-Wheelers"/>
    <n v="0"/>
    <n v="432"/>
    <n v="0"/>
  </r>
  <r>
    <x v="21"/>
    <x v="11"/>
    <s v="4-Wheelers"/>
    <n v="0"/>
    <n v="545"/>
    <n v="0"/>
  </r>
  <r>
    <x v="21"/>
    <x v="19"/>
    <s v="4-Wheelers"/>
    <n v="0"/>
    <n v="11608"/>
    <n v="0"/>
  </r>
  <r>
    <x v="21"/>
    <x v="13"/>
    <s v="4-Wheelers"/>
    <n v="0"/>
    <n v="399"/>
    <n v="0"/>
  </r>
  <r>
    <x v="22"/>
    <x v="1"/>
    <s v="2-Wheelers"/>
    <n v="0"/>
    <n v="346"/>
    <n v="0"/>
  </r>
  <r>
    <x v="22"/>
    <x v="1"/>
    <s v="4-Wheelers"/>
    <n v="0"/>
    <n v="148"/>
    <n v="0"/>
  </r>
  <r>
    <x v="22"/>
    <x v="2"/>
    <s v="2-Wheelers"/>
    <n v="0"/>
    <n v="816"/>
    <n v="0"/>
  </r>
  <r>
    <x v="22"/>
    <x v="2"/>
    <s v="4-Wheelers"/>
    <n v="0"/>
    <n v="840"/>
    <n v="0"/>
  </r>
  <r>
    <x v="22"/>
    <x v="7"/>
    <s v="2-Wheelers"/>
    <n v="0"/>
    <n v="5"/>
    <n v="0"/>
  </r>
  <r>
    <x v="22"/>
    <x v="7"/>
    <s v="4-Wheelers"/>
    <n v="0"/>
    <n v="49"/>
    <n v="0"/>
  </r>
  <r>
    <x v="22"/>
    <x v="9"/>
    <s v="4-Wheelers"/>
    <n v="0"/>
    <n v="1002"/>
    <n v="0"/>
  </r>
  <r>
    <x v="22"/>
    <x v="10"/>
    <s v="4-Wheelers"/>
    <n v="0"/>
    <n v="337"/>
    <n v="0"/>
  </r>
  <r>
    <x v="22"/>
    <x v="11"/>
    <s v="2-Wheelers"/>
    <n v="0"/>
    <n v="375"/>
    <n v="0"/>
  </r>
  <r>
    <x v="22"/>
    <x v="11"/>
    <s v="4-Wheelers"/>
    <n v="0"/>
    <n v="806"/>
    <n v="0"/>
  </r>
  <r>
    <x v="22"/>
    <x v="13"/>
    <s v="4-Wheelers"/>
    <n v="0"/>
    <n v="328"/>
    <n v="0"/>
  </r>
  <r>
    <x v="23"/>
    <x v="2"/>
    <s v="2-Wheelers"/>
    <n v="0"/>
    <n v="1131"/>
    <n v="0"/>
  </r>
  <r>
    <x v="23"/>
    <x v="2"/>
    <s v="4-Wheelers"/>
    <n v="0"/>
    <n v="1048"/>
    <n v="0"/>
  </r>
  <r>
    <x v="23"/>
    <x v="7"/>
    <s v="2-Wheelers"/>
    <n v="0"/>
    <n v="30"/>
    <n v="0"/>
  </r>
  <r>
    <x v="23"/>
    <x v="7"/>
    <s v="4-Wheelers"/>
    <n v="0"/>
    <n v="59"/>
    <n v="0"/>
  </r>
  <r>
    <x v="23"/>
    <x v="8"/>
    <s v="4-Wheelers"/>
    <n v="0"/>
    <n v="320"/>
    <n v="0"/>
  </r>
  <r>
    <x v="23"/>
    <x v="9"/>
    <s v="4-Wheelers"/>
    <n v="0"/>
    <n v="1369"/>
    <n v="0"/>
  </r>
  <r>
    <x v="23"/>
    <x v="10"/>
    <s v="4-Wheelers"/>
    <n v="0"/>
    <n v="433"/>
    <n v="0"/>
  </r>
  <r>
    <x v="23"/>
    <x v="11"/>
    <s v="2-Wheelers"/>
    <n v="0"/>
    <n v="693"/>
    <n v="0"/>
  </r>
  <r>
    <x v="23"/>
    <x v="11"/>
    <s v="4-Wheelers"/>
    <n v="0"/>
    <n v="820"/>
    <n v="0"/>
  </r>
  <r>
    <x v="24"/>
    <x v="1"/>
    <s v="2-Wheelers"/>
    <n v="0"/>
    <n v="325"/>
    <n v="0"/>
  </r>
  <r>
    <x v="24"/>
    <x v="2"/>
    <s v="2-Wheelers"/>
    <n v="0"/>
    <n v="971"/>
    <n v="0"/>
  </r>
  <r>
    <x v="24"/>
    <x v="7"/>
    <s v="2-Wheelers"/>
    <n v="0"/>
    <n v="43"/>
    <n v="0"/>
  </r>
  <r>
    <x v="24"/>
    <x v="7"/>
    <s v="4-Wheelers"/>
    <n v="0"/>
    <n v="219"/>
    <n v="0"/>
  </r>
  <r>
    <x v="24"/>
    <x v="8"/>
    <s v="4-Wheelers"/>
    <n v="0"/>
    <n v="942"/>
    <n v="0"/>
  </r>
  <r>
    <x v="24"/>
    <x v="10"/>
    <s v="4-Wheelers"/>
    <n v="0"/>
    <n v="336"/>
    <n v="0"/>
  </r>
  <r>
    <x v="24"/>
    <x v="11"/>
    <s v="2-Wheelers"/>
    <n v="0"/>
    <n v="560"/>
    <n v="0"/>
  </r>
  <r>
    <x v="25"/>
    <x v="1"/>
    <s v="2-Wheelers"/>
    <n v="0"/>
    <n v="436"/>
    <n v="0"/>
  </r>
  <r>
    <x v="25"/>
    <x v="1"/>
    <s v="4-Wheelers"/>
    <n v="0"/>
    <n v="150"/>
    <n v="0"/>
  </r>
  <r>
    <x v="25"/>
    <x v="2"/>
    <s v="4-Wheelers"/>
    <n v="0"/>
    <n v="1132"/>
    <n v="0"/>
  </r>
  <r>
    <x v="25"/>
    <x v="7"/>
    <s v="4-Wheelers"/>
    <n v="0"/>
    <n v="364"/>
    <n v="0"/>
  </r>
  <r>
    <x v="25"/>
    <x v="10"/>
    <s v="4-Wheelers"/>
    <n v="0"/>
    <n v="382"/>
    <n v="0"/>
  </r>
  <r>
    <x v="25"/>
    <x v="11"/>
    <s v="2-Wheelers"/>
    <n v="0"/>
    <n v="610"/>
    <n v="0"/>
  </r>
  <r>
    <x v="25"/>
    <x v="11"/>
    <s v="4-Wheelers"/>
    <n v="0"/>
    <n v="796"/>
    <n v="0"/>
  </r>
  <r>
    <x v="26"/>
    <x v="1"/>
    <s v="2-Wheelers"/>
    <n v="0"/>
    <n v="373"/>
    <n v="0"/>
  </r>
  <r>
    <x v="26"/>
    <x v="2"/>
    <s v="2-Wheelers"/>
    <n v="0"/>
    <n v="1141"/>
    <n v="0"/>
  </r>
  <r>
    <x v="26"/>
    <x v="2"/>
    <s v="4-Wheelers"/>
    <n v="0"/>
    <n v="1089"/>
    <n v="0"/>
  </r>
  <r>
    <x v="26"/>
    <x v="7"/>
    <s v="4-Wheelers"/>
    <n v="0"/>
    <n v="304"/>
    <n v="0"/>
  </r>
  <r>
    <x v="26"/>
    <x v="8"/>
    <s v="4-Wheelers"/>
    <n v="0"/>
    <n v="220"/>
    <n v="0"/>
  </r>
  <r>
    <x v="26"/>
    <x v="10"/>
    <s v="4-Wheelers"/>
    <n v="0"/>
    <n v="383"/>
    <n v="0"/>
  </r>
  <r>
    <x v="26"/>
    <x v="11"/>
    <s v="2-Wheelers"/>
    <n v="0"/>
    <n v="650"/>
    <n v="0"/>
  </r>
  <r>
    <x v="26"/>
    <x v="11"/>
    <s v="4-Wheelers"/>
    <n v="0"/>
    <n v="620"/>
    <n v="0"/>
  </r>
  <r>
    <x v="27"/>
    <x v="1"/>
    <s v="2-Wheelers"/>
    <n v="0"/>
    <n v="424"/>
    <n v="0"/>
  </r>
  <r>
    <x v="27"/>
    <x v="2"/>
    <s v="2-Wheelers"/>
    <n v="0"/>
    <n v="1315"/>
    <n v="0"/>
  </r>
  <r>
    <x v="27"/>
    <x v="7"/>
    <s v="4-Wheelers"/>
    <n v="0"/>
    <n v="301"/>
    <n v="0"/>
  </r>
  <r>
    <x v="27"/>
    <x v="10"/>
    <s v="4-Wheelers"/>
    <n v="0"/>
    <n v="439"/>
    <n v="0"/>
  </r>
  <r>
    <x v="28"/>
    <x v="1"/>
    <s v="2-Wheelers"/>
    <n v="0"/>
    <n v="477"/>
    <n v="0"/>
  </r>
  <r>
    <x v="28"/>
    <x v="2"/>
    <s v="2-Wheelers"/>
    <n v="0"/>
    <n v="1292"/>
    <n v="0"/>
  </r>
  <r>
    <x v="28"/>
    <x v="7"/>
    <s v="2-Wheelers"/>
    <n v="0"/>
    <n v="63"/>
    <n v="0"/>
  </r>
  <r>
    <x v="28"/>
    <x v="7"/>
    <s v="4-Wheelers"/>
    <n v="0"/>
    <n v="278"/>
    <n v="0"/>
  </r>
  <r>
    <x v="28"/>
    <x v="10"/>
    <s v="4-Wheelers"/>
    <n v="0"/>
    <n v="410"/>
    <n v="0"/>
  </r>
  <r>
    <x v="28"/>
    <x v="11"/>
    <s v="2-Wheelers"/>
    <n v="0"/>
    <n v="592"/>
    <n v="0"/>
  </r>
  <r>
    <x v="28"/>
    <x v="11"/>
    <s v="4-Wheelers"/>
    <n v="0"/>
    <n v="760"/>
    <n v="0"/>
  </r>
  <r>
    <x v="29"/>
    <x v="1"/>
    <s v="2-Wheelers"/>
    <n v="0"/>
    <n v="379"/>
    <n v="0"/>
  </r>
  <r>
    <x v="29"/>
    <x v="2"/>
    <s v="2-Wheelers"/>
    <n v="0"/>
    <n v="1274"/>
    <n v="0"/>
  </r>
  <r>
    <x v="29"/>
    <x v="7"/>
    <s v="2-Wheelers"/>
    <n v="0"/>
    <n v="40"/>
    <n v="0"/>
  </r>
  <r>
    <x v="29"/>
    <x v="7"/>
    <s v="4-Wheelers"/>
    <n v="0"/>
    <n v="211"/>
    <n v="0"/>
  </r>
  <r>
    <x v="29"/>
    <x v="8"/>
    <s v="2-Wheelers"/>
    <n v="0"/>
    <n v="426"/>
    <n v="0"/>
  </r>
  <r>
    <x v="29"/>
    <x v="8"/>
    <s v="4-Wheelers"/>
    <n v="0"/>
    <n v="239"/>
    <n v="0"/>
  </r>
  <r>
    <x v="29"/>
    <x v="10"/>
    <s v="4-Wheelers"/>
    <n v="0"/>
    <n v="415"/>
    <n v="0"/>
  </r>
  <r>
    <x v="29"/>
    <x v="11"/>
    <s v="4-Wheelers"/>
    <n v="0"/>
    <n v="654"/>
    <n v="0"/>
  </r>
  <r>
    <x v="30"/>
    <x v="2"/>
    <s v="2-Wheelers"/>
    <n v="0"/>
    <n v="1281"/>
    <n v="0"/>
  </r>
  <r>
    <x v="30"/>
    <x v="7"/>
    <s v="2-Wheelers"/>
    <n v="0"/>
    <n v="33"/>
    <n v="0"/>
  </r>
  <r>
    <x v="30"/>
    <x v="7"/>
    <s v="4-Wheelers"/>
    <n v="0"/>
    <n v="187"/>
    <n v="0"/>
  </r>
  <r>
    <x v="30"/>
    <x v="10"/>
    <s v="4-Wheelers"/>
    <n v="0"/>
    <n v="453"/>
    <n v="0"/>
  </r>
  <r>
    <x v="30"/>
    <x v="11"/>
    <s v="2-Wheelers"/>
    <n v="0"/>
    <n v="471"/>
    <n v="0"/>
  </r>
  <r>
    <x v="30"/>
    <x v="11"/>
    <s v="4-Wheelers"/>
    <n v="0"/>
    <n v="743"/>
    <n v="0"/>
  </r>
  <r>
    <x v="31"/>
    <x v="2"/>
    <s v="2-Wheelers"/>
    <n v="0"/>
    <n v="1458"/>
    <n v="0"/>
  </r>
  <r>
    <x v="31"/>
    <x v="7"/>
    <s v="2-Wheelers"/>
    <n v="0"/>
    <n v="39"/>
    <n v="0"/>
  </r>
  <r>
    <x v="31"/>
    <x v="7"/>
    <s v="4-Wheelers"/>
    <n v="0"/>
    <n v="166"/>
    <n v="0"/>
  </r>
  <r>
    <x v="31"/>
    <x v="10"/>
    <s v="4-Wheelers"/>
    <n v="0"/>
    <n v="531"/>
    <n v="0"/>
  </r>
  <r>
    <x v="32"/>
    <x v="7"/>
    <s v="2-Wheelers"/>
    <n v="0"/>
    <n v="7"/>
    <n v="0"/>
  </r>
  <r>
    <x v="32"/>
    <x v="7"/>
    <s v="4-Wheelers"/>
    <n v="0"/>
    <n v="144"/>
    <n v="0"/>
  </r>
  <r>
    <x v="32"/>
    <x v="10"/>
    <s v="4-Wheelers"/>
    <n v="0"/>
    <n v="568"/>
    <n v="0"/>
  </r>
  <r>
    <x v="32"/>
    <x v="11"/>
    <s v="2-Wheelers"/>
    <n v="0"/>
    <n v="421"/>
    <n v="0"/>
  </r>
  <r>
    <x v="32"/>
    <x v="11"/>
    <s v="4-Wheelers"/>
    <n v="0"/>
    <n v="562"/>
    <n v="0"/>
  </r>
  <r>
    <x v="33"/>
    <x v="2"/>
    <s v="2-Wheelers"/>
    <n v="0"/>
    <n v="995"/>
    <n v="0"/>
  </r>
  <r>
    <x v="33"/>
    <x v="11"/>
    <s v="2-Wheelers"/>
    <n v="0"/>
    <n v="505"/>
    <n v="0"/>
  </r>
  <r>
    <x v="33"/>
    <x v="7"/>
    <s v="4-Wheelers"/>
    <n v="0"/>
    <n v="141"/>
    <n v="0"/>
  </r>
  <r>
    <x v="33"/>
    <x v="22"/>
    <s v="4-Wheelers"/>
    <n v="0"/>
    <n v="177"/>
    <n v="0"/>
  </r>
  <r>
    <x v="33"/>
    <x v="11"/>
    <s v="4-Wheelers"/>
    <n v="0"/>
    <n v="877"/>
    <n v="0"/>
  </r>
  <r>
    <x v="34"/>
    <x v="2"/>
    <s v="2-Wheelers"/>
    <n v="0"/>
    <n v="1117"/>
    <n v="0"/>
  </r>
  <r>
    <x v="34"/>
    <x v="11"/>
    <s v="2-Wheelers"/>
    <n v="0"/>
    <n v="763"/>
    <n v="0"/>
  </r>
  <r>
    <x v="34"/>
    <x v="7"/>
    <s v="2-Wheelers"/>
    <n v="0"/>
    <n v="4"/>
    <n v="0"/>
  </r>
  <r>
    <x v="34"/>
    <x v="10"/>
    <s v="4-Wheelers"/>
    <n v="0"/>
    <n v="494"/>
    <n v="0"/>
  </r>
  <r>
    <x v="34"/>
    <x v="7"/>
    <s v="4-Wheelers"/>
    <n v="0"/>
    <n v="47"/>
    <n v="0"/>
  </r>
  <r>
    <x v="35"/>
    <x v="2"/>
    <s v="2-Wheelers"/>
    <n v="0"/>
    <n v="1259"/>
    <n v="0"/>
  </r>
  <r>
    <x v="35"/>
    <x v="7"/>
    <s v="2-Wheelers"/>
    <n v="0"/>
    <n v="11"/>
    <n v="0"/>
  </r>
  <r>
    <x v="35"/>
    <x v="10"/>
    <s v="4-Wheelers"/>
    <n v="0"/>
    <n v="463"/>
    <n v="0"/>
  </r>
  <r>
    <x v="35"/>
    <x v="11"/>
    <s v="4-Wheelers"/>
    <n v="0"/>
    <n v="1336"/>
    <n v="0"/>
  </r>
  <r>
    <x v="35"/>
    <x v="7"/>
    <s v="4-Wheelers"/>
    <n v="0"/>
    <n v="81"/>
    <n v="0"/>
  </r>
  <r>
    <x v="0"/>
    <x v="5"/>
    <s v="2-Wheelers"/>
    <n v="1"/>
    <n v="657"/>
    <n v="0.15220700152207001"/>
  </r>
  <r>
    <x v="0"/>
    <x v="21"/>
    <s v="4-Wheelers"/>
    <n v="1"/>
    <n v="3544"/>
    <n v="2.8216704288939048E-2"/>
  </r>
  <r>
    <x v="0"/>
    <x v="9"/>
    <s v="4-Wheelers"/>
    <n v="1"/>
    <n v="930"/>
    <n v="0.10752688172043011"/>
  </r>
  <r>
    <x v="1"/>
    <x v="15"/>
    <s v="4-Wheelers"/>
    <n v="1"/>
    <n v="413"/>
    <n v="0.24213075060532688"/>
  </r>
  <r>
    <x v="1"/>
    <x v="23"/>
    <s v="4-Wheelers"/>
    <n v="1"/>
    <n v="4373"/>
    <n v="2.28675966155957E-2"/>
  </r>
  <r>
    <x v="1"/>
    <x v="21"/>
    <s v="4-Wheelers"/>
    <n v="1"/>
    <n v="1503"/>
    <n v="6.65335994677312E-2"/>
  </r>
  <r>
    <x v="1"/>
    <x v="24"/>
    <s v="4-Wheelers"/>
    <n v="1"/>
    <n v="2290"/>
    <n v="4.3668122270742356E-2"/>
  </r>
  <r>
    <x v="1"/>
    <x v="17"/>
    <s v="2-Wheelers"/>
    <n v="1"/>
    <n v="6302"/>
    <n v="1.5867978419549348E-2"/>
  </r>
  <r>
    <x v="1"/>
    <x v="9"/>
    <s v="4-Wheelers"/>
    <n v="1"/>
    <n v="88"/>
    <n v="1.1363636363636365"/>
  </r>
  <r>
    <x v="2"/>
    <x v="3"/>
    <s v="4-Wheelers"/>
    <n v="1"/>
    <n v="3842"/>
    <n v="2.6028110359187923E-2"/>
  </r>
  <r>
    <x v="2"/>
    <x v="5"/>
    <s v="4-Wheelers"/>
    <n v="1"/>
    <n v="234"/>
    <n v="0.42735042735042739"/>
  </r>
  <r>
    <x v="2"/>
    <x v="21"/>
    <s v="4-Wheelers"/>
    <n v="1"/>
    <n v="3193"/>
    <n v="3.1318509238960228E-2"/>
  </r>
  <r>
    <x v="2"/>
    <x v="6"/>
    <s v="4-Wheelers"/>
    <n v="1"/>
    <n v="4469"/>
    <n v="2.237637055269635E-2"/>
  </r>
  <r>
    <x v="2"/>
    <x v="13"/>
    <s v="2-Wheelers"/>
    <n v="1"/>
    <n v="1523"/>
    <n v="6.5659881812212731E-2"/>
  </r>
  <r>
    <x v="3"/>
    <x v="6"/>
    <s v="4-Wheelers"/>
    <n v="1"/>
    <n v="5336"/>
    <n v="1.8740629685157422E-2"/>
  </r>
  <r>
    <x v="3"/>
    <x v="9"/>
    <s v="4-Wheelers"/>
    <n v="1"/>
    <n v="759"/>
    <n v="0.13175230566534915"/>
  </r>
  <r>
    <x v="4"/>
    <x v="1"/>
    <s v="4-Wheelers"/>
    <n v="1"/>
    <n v="110"/>
    <n v="0.90909090909090906"/>
  </r>
  <r>
    <x v="4"/>
    <x v="12"/>
    <s v="4-Wheelers"/>
    <n v="1"/>
    <n v="837"/>
    <n v="0.11947431302270012"/>
  </r>
  <r>
    <x v="5"/>
    <x v="5"/>
    <s v="2-Wheelers"/>
    <n v="1"/>
    <n v="666"/>
    <n v="0.15015015015015015"/>
  </r>
  <r>
    <x v="5"/>
    <x v="21"/>
    <s v="4-Wheelers"/>
    <n v="1"/>
    <n v="3379"/>
    <n v="2.9594554601953243E-2"/>
  </r>
  <r>
    <x v="5"/>
    <x v="6"/>
    <s v="4-Wheelers"/>
    <n v="1"/>
    <n v="3773"/>
    <n v="2.6504108136761195E-2"/>
  </r>
  <r>
    <x v="5"/>
    <x v="11"/>
    <s v="2-Wheelers"/>
    <n v="1"/>
    <n v="578"/>
    <n v="0.17301038062283738"/>
  </r>
  <r>
    <x v="6"/>
    <x v="1"/>
    <s v="4-Wheelers"/>
    <n v="1"/>
    <n v="70"/>
    <n v="1.4285714285714286"/>
  </r>
  <r>
    <x v="6"/>
    <x v="5"/>
    <s v="2-Wheelers"/>
    <n v="1"/>
    <n v="628"/>
    <n v="0.15923566878980894"/>
  </r>
  <r>
    <x v="6"/>
    <x v="5"/>
    <s v="4-Wheelers"/>
    <n v="1"/>
    <n v="333"/>
    <n v="0.3003003003003003"/>
  </r>
  <r>
    <x v="6"/>
    <x v="21"/>
    <s v="4-Wheelers"/>
    <n v="1"/>
    <n v="3201"/>
    <n v="3.1240237425804434E-2"/>
  </r>
  <r>
    <x v="7"/>
    <x v="5"/>
    <s v="2-Wheelers"/>
    <n v="1"/>
    <n v="938"/>
    <n v="0.10660980810234541"/>
  </r>
  <r>
    <x v="7"/>
    <x v="12"/>
    <s v="4-Wheelers"/>
    <n v="1"/>
    <n v="532"/>
    <n v="0.18796992481203006"/>
  </r>
  <r>
    <x v="8"/>
    <x v="1"/>
    <s v="4-Wheelers"/>
    <n v="1"/>
    <n v="122"/>
    <n v="0.81967213114754101"/>
  </r>
  <r>
    <x v="8"/>
    <x v="5"/>
    <s v="4-Wheelers"/>
    <n v="1"/>
    <n v="336"/>
    <n v="0.29761904761904762"/>
  </r>
  <r>
    <x v="8"/>
    <x v="21"/>
    <s v="4-Wheelers"/>
    <n v="1"/>
    <n v="4105"/>
    <n v="2.4360535931790502E-2"/>
  </r>
  <r>
    <x v="8"/>
    <x v="13"/>
    <s v="2-Wheelers"/>
    <n v="1"/>
    <n v="3579"/>
    <n v="2.7940765576976809E-2"/>
  </r>
  <r>
    <x v="10"/>
    <x v="5"/>
    <s v="4-Wheelers"/>
    <n v="1"/>
    <n v="354"/>
    <n v="0.2824858757062147"/>
  </r>
  <r>
    <x v="10"/>
    <x v="9"/>
    <s v="4-Wheelers"/>
    <n v="1"/>
    <n v="917"/>
    <n v="0.10905125408942204"/>
  </r>
  <r>
    <x v="11"/>
    <x v="5"/>
    <s v="4-Wheelers"/>
    <n v="1"/>
    <n v="355"/>
    <n v="0.28169014084507044"/>
  </r>
  <r>
    <x v="12"/>
    <x v="1"/>
    <s v="4-Wheelers"/>
    <n v="1"/>
    <n v="147"/>
    <n v="0.68027210884353739"/>
  </r>
  <r>
    <x v="12"/>
    <x v="5"/>
    <s v="4-Wheelers"/>
    <n v="1"/>
    <n v="431"/>
    <n v="0.23201856148491878"/>
  </r>
  <r>
    <x v="12"/>
    <x v="8"/>
    <s v="2-Wheelers"/>
    <n v="1"/>
    <n v="1246"/>
    <n v="8.0256821829855537E-2"/>
  </r>
  <r>
    <x v="12"/>
    <x v="8"/>
    <s v="4-Wheelers"/>
    <n v="1"/>
    <n v="813"/>
    <n v="0.12300123001230012"/>
  </r>
  <r>
    <x v="12"/>
    <x v="9"/>
    <s v="4-Wheelers"/>
    <n v="1"/>
    <n v="860"/>
    <n v="0.11627906976744186"/>
  </r>
  <r>
    <x v="13"/>
    <x v="5"/>
    <s v="4-Wheelers"/>
    <n v="1"/>
    <n v="374"/>
    <n v="0.26737967914438499"/>
  </r>
  <r>
    <x v="13"/>
    <x v="10"/>
    <s v="2-Wheelers"/>
    <n v="1"/>
    <n v="1638"/>
    <n v="6.1050061050061048E-2"/>
  </r>
  <r>
    <x v="13"/>
    <x v="11"/>
    <s v="2-Wheelers"/>
    <n v="1"/>
    <n v="514"/>
    <n v="0.19455252918287938"/>
  </r>
  <r>
    <x v="14"/>
    <x v="5"/>
    <s v="2-Wheelers"/>
    <n v="1"/>
    <n v="767"/>
    <n v="0.1303780964797914"/>
  </r>
  <r>
    <x v="14"/>
    <x v="9"/>
    <s v="4-Wheelers"/>
    <n v="1"/>
    <n v="1087"/>
    <n v="9.1996320147194111E-2"/>
  </r>
  <r>
    <x v="15"/>
    <x v="2"/>
    <s v="4-Wheelers"/>
    <n v="1"/>
    <n v="947"/>
    <n v="0.10559662090813093"/>
  </r>
  <r>
    <x v="15"/>
    <x v="7"/>
    <s v="4-Wheelers"/>
    <n v="1"/>
    <n v="285"/>
    <n v="0.35087719298245612"/>
  </r>
  <r>
    <x v="15"/>
    <x v="10"/>
    <s v="2-Wheelers"/>
    <n v="1"/>
    <n v="1427"/>
    <n v="7.0077084793272598E-2"/>
  </r>
  <r>
    <x v="16"/>
    <x v="5"/>
    <s v="4-Wheelers"/>
    <n v="1"/>
    <n v="303"/>
    <n v="0.33003300330033003"/>
  </r>
  <r>
    <x v="17"/>
    <x v="5"/>
    <s v="4-Wheelers"/>
    <n v="1"/>
    <n v="390"/>
    <n v="0.25641025641025639"/>
  </r>
  <r>
    <x v="17"/>
    <x v="8"/>
    <s v="2-Wheelers"/>
    <n v="1"/>
    <n v="2473"/>
    <n v="4.0436716538617065E-2"/>
  </r>
  <r>
    <x v="17"/>
    <x v="9"/>
    <s v="2-Wheelers"/>
    <n v="1"/>
    <n v="1719"/>
    <n v="5.8173356602675974E-2"/>
  </r>
  <r>
    <x v="18"/>
    <x v="9"/>
    <s v="4-Wheelers"/>
    <n v="1"/>
    <n v="1188"/>
    <n v="8.4175084175084167E-2"/>
  </r>
  <r>
    <x v="19"/>
    <x v="1"/>
    <s v="4-Wheelers"/>
    <n v="1"/>
    <n v="159"/>
    <n v="0.62893081761006298"/>
  </r>
  <r>
    <x v="20"/>
    <x v="2"/>
    <s v="2-Wheelers"/>
    <n v="1"/>
    <n v="925"/>
    <n v="0.10810810810810811"/>
  </r>
  <r>
    <x v="20"/>
    <x v="9"/>
    <s v="2-Wheelers"/>
    <n v="1"/>
    <n v="1180"/>
    <n v="8.4745762711864403E-2"/>
  </r>
  <r>
    <x v="20"/>
    <x v="19"/>
    <s v="4-Wheelers"/>
    <n v="1"/>
    <n v="13085"/>
    <n v="7.6423385555980123E-3"/>
  </r>
  <r>
    <x v="21"/>
    <x v="5"/>
    <s v="4-Wheelers"/>
    <n v="1"/>
    <n v="360"/>
    <n v="0.27777777777777779"/>
  </r>
  <r>
    <x v="21"/>
    <x v="7"/>
    <s v="2-Wheelers"/>
    <n v="1"/>
    <n v="20"/>
    <n v="5"/>
  </r>
  <r>
    <x v="21"/>
    <x v="9"/>
    <s v="4-Wheelers"/>
    <n v="1"/>
    <n v="1271"/>
    <n v="7.8678206136900075E-2"/>
  </r>
  <r>
    <x v="23"/>
    <x v="1"/>
    <s v="2-Wheelers"/>
    <n v="1"/>
    <n v="373"/>
    <n v="0.26809651474530832"/>
  </r>
  <r>
    <x v="23"/>
    <x v="1"/>
    <s v="4-Wheelers"/>
    <n v="1"/>
    <n v="162"/>
    <n v="0.61728395061728392"/>
  </r>
  <r>
    <x v="23"/>
    <x v="9"/>
    <s v="2-Wheelers"/>
    <n v="1"/>
    <n v="1907"/>
    <n v="5.2438384897745147E-2"/>
  </r>
  <r>
    <x v="24"/>
    <x v="1"/>
    <s v="4-Wheelers"/>
    <n v="1"/>
    <n v="122"/>
    <n v="0.81967213114754101"/>
  </r>
  <r>
    <x v="24"/>
    <x v="2"/>
    <s v="4-Wheelers"/>
    <n v="1"/>
    <n v="892"/>
    <n v="0.11210762331838565"/>
  </r>
  <r>
    <x v="24"/>
    <x v="5"/>
    <s v="4-Wheelers"/>
    <n v="1"/>
    <n v="407"/>
    <n v="0.24570024570024571"/>
  </r>
  <r>
    <x v="24"/>
    <x v="11"/>
    <s v="4-Wheelers"/>
    <n v="1"/>
    <n v="687"/>
    <n v="0.14556040756914121"/>
  </r>
  <r>
    <x v="24"/>
    <x v="13"/>
    <s v="4-Wheelers"/>
    <n v="1"/>
    <n v="299"/>
    <n v="0.33444816053511706"/>
  </r>
  <r>
    <x v="25"/>
    <x v="2"/>
    <s v="2-Wheelers"/>
    <n v="1"/>
    <n v="1193"/>
    <n v="8.3822296730930432E-2"/>
  </r>
  <r>
    <x v="26"/>
    <x v="1"/>
    <s v="4-Wheelers"/>
    <n v="1"/>
    <n v="136"/>
    <n v="0.73529411764705876"/>
  </r>
  <r>
    <x v="26"/>
    <x v="5"/>
    <s v="4-Wheelers"/>
    <n v="1"/>
    <n v="370"/>
    <n v="0.27027027027027029"/>
  </r>
  <r>
    <x v="26"/>
    <x v="9"/>
    <s v="2-Wheelers"/>
    <n v="1"/>
    <n v="1969"/>
    <n v="5.0787201625190445E-2"/>
  </r>
  <r>
    <x v="27"/>
    <x v="7"/>
    <s v="2-Wheelers"/>
    <n v="1"/>
    <n v="117"/>
    <n v="0.85470085470085477"/>
  </r>
  <r>
    <x v="27"/>
    <x v="11"/>
    <s v="2-Wheelers"/>
    <n v="1"/>
    <n v="599"/>
    <n v="0.1669449081803005"/>
  </r>
  <r>
    <x v="27"/>
    <x v="11"/>
    <s v="4-Wheelers"/>
    <n v="1"/>
    <n v="739"/>
    <n v="0.13531799729364005"/>
  </r>
  <r>
    <x v="28"/>
    <x v="5"/>
    <s v="4-Wheelers"/>
    <n v="1"/>
    <n v="357"/>
    <n v="0.28011204481792717"/>
  </r>
  <r>
    <x v="29"/>
    <x v="1"/>
    <s v="4-Wheelers"/>
    <n v="1"/>
    <n v="148"/>
    <n v="0.67567567567567566"/>
  </r>
  <r>
    <x v="29"/>
    <x v="11"/>
    <s v="2-Wheelers"/>
    <n v="1"/>
    <n v="531"/>
    <n v="0.18832391713747645"/>
  </r>
  <r>
    <x v="30"/>
    <x v="1"/>
    <s v="2-Wheelers"/>
    <n v="1"/>
    <n v="404"/>
    <n v="0.24752475247524752"/>
  </r>
  <r>
    <x v="30"/>
    <x v="1"/>
    <s v="4-Wheelers"/>
    <n v="1"/>
    <n v="191"/>
    <n v="0.52356020942408377"/>
  </r>
  <r>
    <x v="30"/>
    <x v="9"/>
    <s v="2-Wheelers"/>
    <n v="1"/>
    <n v="1776"/>
    <n v="5.6306306306306307E-2"/>
  </r>
  <r>
    <x v="30"/>
    <x v="9"/>
    <s v="4-Wheelers"/>
    <n v="1"/>
    <n v="1354"/>
    <n v="7.3855243722304287E-2"/>
  </r>
  <r>
    <x v="31"/>
    <x v="1"/>
    <s v="4-Wheelers"/>
    <n v="1"/>
    <n v="170"/>
    <n v="0.58823529411764708"/>
  </r>
  <r>
    <x v="31"/>
    <x v="11"/>
    <s v="2-Wheelers"/>
    <n v="1"/>
    <n v="634"/>
    <n v="0.15772870662460567"/>
  </r>
  <r>
    <x v="31"/>
    <x v="11"/>
    <s v="4-Wheelers"/>
    <n v="1"/>
    <n v="860"/>
    <n v="0.11627906976744186"/>
  </r>
  <r>
    <x v="32"/>
    <x v="9"/>
    <s v="2-Wheelers"/>
    <n v="1"/>
    <n v="1518"/>
    <n v="6.5876152832674575E-2"/>
  </r>
  <r>
    <x v="32"/>
    <x v="9"/>
    <s v="4-Wheelers"/>
    <n v="1"/>
    <n v="1060"/>
    <n v="9.4339622641509441E-2"/>
  </r>
  <r>
    <x v="33"/>
    <x v="10"/>
    <s v="4-Wheelers"/>
    <n v="1"/>
    <n v="513"/>
    <n v="0.19493177387914229"/>
  </r>
  <r>
    <x v="33"/>
    <x v="9"/>
    <s v="4-Wheelers"/>
    <n v="1"/>
    <n v="1429"/>
    <n v="6.997900629811056E-2"/>
  </r>
  <r>
    <x v="34"/>
    <x v="1"/>
    <s v="4-Wheelers"/>
    <n v="1"/>
    <n v="181"/>
    <n v="0.55248618784530379"/>
  </r>
  <r>
    <x v="34"/>
    <x v="11"/>
    <s v="4-Wheelers"/>
    <n v="1"/>
    <n v="822"/>
    <n v="0.12165450121654502"/>
  </r>
  <r>
    <x v="35"/>
    <x v="1"/>
    <s v="4-Wheelers"/>
    <n v="1"/>
    <n v="158"/>
    <n v="0.63291139240506333"/>
  </r>
  <r>
    <x v="35"/>
    <x v="2"/>
    <s v="4-Wheelers"/>
    <n v="1"/>
    <n v="1081"/>
    <n v="9.2506938020351537E-2"/>
  </r>
  <r>
    <x v="0"/>
    <x v="1"/>
    <s v="4-Wheelers"/>
    <n v="9"/>
    <n v="168"/>
    <n v="5.3571428571428568"/>
  </r>
  <r>
    <x v="0"/>
    <x v="25"/>
    <s v="4-Wheelers"/>
    <n v="26"/>
    <n v="7837"/>
    <n v="0.33175960188847775"/>
  </r>
  <r>
    <x v="0"/>
    <x v="14"/>
    <s v="4-Wheelers"/>
    <n v="4"/>
    <n v="5731"/>
    <n v="6.9795847147094747E-2"/>
  </r>
  <r>
    <x v="0"/>
    <x v="15"/>
    <s v="4-Wheelers"/>
    <n v="2"/>
    <n v="1426"/>
    <n v="0.14025245441795231"/>
  </r>
  <r>
    <x v="0"/>
    <x v="16"/>
    <s v="4-Wheelers"/>
    <n v="61"/>
    <n v="8076"/>
    <n v="0.75532441802872707"/>
  </r>
  <r>
    <x v="0"/>
    <x v="26"/>
    <s v="4-Wheelers"/>
    <n v="8"/>
    <n v="1442"/>
    <n v="0.55478502080443826"/>
  </r>
  <r>
    <x v="0"/>
    <x v="27"/>
    <s v="4-Wheelers"/>
    <n v="44"/>
    <n v="17386"/>
    <n v="0.25307718854250549"/>
  </r>
  <r>
    <x v="0"/>
    <x v="23"/>
    <s v="4-Wheelers"/>
    <n v="3"/>
    <n v="15476"/>
    <n v="1.9384853967433446E-2"/>
  </r>
  <r>
    <x v="0"/>
    <x v="24"/>
    <s v="4-Wheelers"/>
    <n v="3"/>
    <n v="3425"/>
    <n v="8.7591240875912399E-2"/>
  </r>
  <r>
    <x v="0"/>
    <x v="28"/>
    <s v="4-Wheelers"/>
    <n v="90"/>
    <n v="16864"/>
    <n v="0.53368121442125238"/>
  </r>
  <r>
    <x v="0"/>
    <x v="29"/>
    <s v="4-Wheelers"/>
    <n v="132"/>
    <n v="23660"/>
    <n v="0.55790363482671168"/>
  </r>
  <r>
    <x v="0"/>
    <x v="17"/>
    <s v="4-Wheelers"/>
    <n v="2"/>
    <n v="5356"/>
    <n v="3.7341299477221812E-2"/>
  </r>
  <r>
    <x v="0"/>
    <x v="30"/>
    <s v="4-Wheelers"/>
    <n v="96"/>
    <n v="16829"/>
    <n v="0.57044387664151175"/>
  </r>
  <r>
    <x v="0"/>
    <x v="18"/>
    <s v="4-Wheelers"/>
    <n v="5"/>
    <n v="5101"/>
    <n v="9.8019996079200145E-2"/>
  </r>
  <r>
    <x v="0"/>
    <x v="19"/>
    <s v="4-Wheelers"/>
    <n v="4"/>
    <n v="8955"/>
    <n v="4.4667783361250699E-2"/>
  </r>
  <r>
    <x v="0"/>
    <x v="31"/>
    <s v="4-Wheelers"/>
    <n v="22"/>
    <n v="10647"/>
    <n v="0.20663097586174511"/>
  </r>
  <r>
    <x v="0"/>
    <x v="32"/>
    <s v="4-Wheelers"/>
    <n v="75"/>
    <n v="18826"/>
    <n v="0.39838521194093274"/>
  </r>
  <r>
    <x v="0"/>
    <x v="33"/>
    <s v="4-Wheelers"/>
    <n v="4"/>
    <n v="23056"/>
    <n v="1.7349063150589868E-2"/>
  </r>
  <r>
    <x v="0"/>
    <x v="20"/>
    <s v="4-Wheelers"/>
    <n v="10"/>
    <n v="2728"/>
    <n v="0.36656891495601174"/>
  </r>
  <r>
    <x v="0"/>
    <x v="34"/>
    <s v="4-Wheelers"/>
    <n v="24"/>
    <n v="7640"/>
    <n v="0.31413612565445026"/>
  </r>
  <r>
    <x v="1"/>
    <x v="25"/>
    <s v="4-Wheelers"/>
    <n v="16"/>
    <n v="5831"/>
    <n v="0.27439547247470419"/>
  </r>
  <r>
    <x v="1"/>
    <x v="26"/>
    <s v="4-Wheelers"/>
    <n v="4"/>
    <n v="393"/>
    <n v="1.0178117048346056"/>
  </r>
  <r>
    <x v="1"/>
    <x v="27"/>
    <s v="4-Wheelers"/>
    <n v="29"/>
    <n v="15959"/>
    <n v="0.18171564634375589"/>
  </r>
  <r>
    <x v="1"/>
    <x v="28"/>
    <s v="4-Wheelers"/>
    <n v="2"/>
    <n v="646"/>
    <n v="0.30959752321981426"/>
  </r>
  <r>
    <x v="1"/>
    <x v="29"/>
    <s v="4-Wheelers"/>
    <n v="48"/>
    <n v="5164"/>
    <n v="0.92951200619674668"/>
  </r>
  <r>
    <x v="1"/>
    <x v="30"/>
    <s v="4-Wheelers"/>
    <n v="121"/>
    <n v="13528"/>
    <n v="0.89444115907746891"/>
  </r>
  <r>
    <x v="1"/>
    <x v="12"/>
    <s v="4-Wheelers"/>
    <n v="2"/>
    <n v="119"/>
    <n v="1.680672268907563"/>
  </r>
  <r>
    <x v="1"/>
    <x v="31"/>
    <s v="4-Wheelers"/>
    <n v="7"/>
    <n v="2756"/>
    <n v="0.2539912917271408"/>
  </r>
  <r>
    <x v="1"/>
    <x v="32"/>
    <s v="4-Wheelers"/>
    <n v="14"/>
    <n v="3413"/>
    <n v="0.41019630823322595"/>
  </r>
  <r>
    <x v="1"/>
    <x v="33"/>
    <s v="4-Wheelers"/>
    <n v="3"/>
    <n v="14016"/>
    <n v="2.1404109589041095E-2"/>
  </r>
  <r>
    <x v="1"/>
    <x v="34"/>
    <s v="4-Wheelers"/>
    <n v="6"/>
    <n v="3962"/>
    <n v="0.15143866733972741"/>
  </r>
  <r>
    <x v="2"/>
    <x v="25"/>
    <s v="4-Wheelers"/>
    <n v="39"/>
    <n v="6098"/>
    <n v="0.63955395211544763"/>
  </r>
  <r>
    <x v="2"/>
    <x v="14"/>
    <s v="4-Wheelers"/>
    <n v="4"/>
    <n v="5692"/>
    <n v="7.0274068868587489E-2"/>
  </r>
  <r>
    <x v="2"/>
    <x v="15"/>
    <s v="4-Wheelers"/>
    <n v="12"/>
    <n v="2050"/>
    <n v="0.58536585365853655"/>
  </r>
  <r>
    <x v="2"/>
    <x v="4"/>
    <s v="4-Wheelers"/>
    <n v="5"/>
    <n v="4526"/>
    <n v="0.11047282368537341"/>
  </r>
  <r>
    <x v="2"/>
    <x v="16"/>
    <s v="4-Wheelers"/>
    <n v="148"/>
    <n v="12914"/>
    <n v="1.1460430540498683"/>
  </r>
  <r>
    <x v="2"/>
    <x v="26"/>
    <s v="4-Wheelers"/>
    <n v="14"/>
    <n v="749"/>
    <n v="1.8691588785046727"/>
  </r>
  <r>
    <x v="2"/>
    <x v="27"/>
    <s v="4-Wheelers"/>
    <n v="61"/>
    <n v="19359"/>
    <n v="0.3150989203987809"/>
  </r>
  <r>
    <x v="2"/>
    <x v="23"/>
    <s v="4-Wheelers"/>
    <n v="4"/>
    <n v="13420"/>
    <n v="2.9806259314456036E-2"/>
  </r>
  <r>
    <x v="2"/>
    <x v="24"/>
    <s v="4-Wheelers"/>
    <n v="4"/>
    <n v="4405"/>
    <n v="9.0805902383654935E-2"/>
  </r>
  <r>
    <x v="2"/>
    <x v="28"/>
    <s v="4-Wheelers"/>
    <n v="71"/>
    <n v="8030"/>
    <n v="0.88418430884184307"/>
  </r>
  <r>
    <x v="2"/>
    <x v="29"/>
    <s v="4-Wheelers"/>
    <n v="140"/>
    <n v="10018"/>
    <n v="1.3974845278498702"/>
  </r>
  <r>
    <x v="2"/>
    <x v="17"/>
    <s v="4-Wheelers"/>
    <n v="13"/>
    <n v="12092"/>
    <n v="0.10750909692358583"/>
  </r>
  <r>
    <x v="2"/>
    <x v="30"/>
    <s v="4-Wheelers"/>
    <n v="190"/>
    <n v="24817"/>
    <n v="0.76560422291171382"/>
  </r>
  <r>
    <x v="2"/>
    <x v="18"/>
    <s v="4-Wheelers"/>
    <n v="2"/>
    <n v="3041"/>
    <n v="6.5767839526471555E-2"/>
  </r>
  <r>
    <x v="2"/>
    <x v="19"/>
    <s v="4-Wheelers"/>
    <n v="3"/>
    <n v="7126"/>
    <n v="4.2099354476564689E-2"/>
  </r>
  <r>
    <x v="2"/>
    <x v="31"/>
    <s v="4-Wheelers"/>
    <n v="34"/>
    <n v="12070"/>
    <n v="0.28169014084507044"/>
  </r>
  <r>
    <x v="2"/>
    <x v="32"/>
    <s v="4-Wheelers"/>
    <n v="42"/>
    <n v="7793"/>
    <n v="0.53894520723726425"/>
  </r>
  <r>
    <x v="2"/>
    <x v="33"/>
    <s v="4-Wheelers"/>
    <n v="3"/>
    <n v="25704"/>
    <n v="1.1671335200746966E-2"/>
  </r>
  <r>
    <x v="2"/>
    <x v="20"/>
    <s v="4-Wheelers"/>
    <n v="7"/>
    <n v="2972"/>
    <n v="0.23553162853297444"/>
  </r>
  <r>
    <x v="2"/>
    <x v="34"/>
    <s v="4-Wheelers"/>
    <n v="18"/>
    <n v="6316"/>
    <n v="0.28499050031665613"/>
  </r>
  <r>
    <x v="3"/>
    <x v="1"/>
    <s v="4-Wheelers"/>
    <n v="8"/>
    <n v="176"/>
    <n v="4.5454545454545459"/>
  </r>
  <r>
    <x v="3"/>
    <x v="25"/>
    <s v="4-Wheelers"/>
    <n v="36"/>
    <n v="7877"/>
    <n v="0.45702678684778469"/>
  </r>
  <r>
    <x v="3"/>
    <x v="14"/>
    <s v="4-Wheelers"/>
    <n v="5"/>
    <n v="5438"/>
    <n v="9.1945568223611621E-2"/>
  </r>
  <r>
    <x v="3"/>
    <x v="15"/>
    <s v="4-Wheelers"/>
    <n v="9"/>
    <n v="1916"/>
    <n v="0.46972860125260957"/>
  </r>
  <r>
    <x v="3"/>
    <x v="4"/>
    <s v="4-Wheelers"/>
    <n v="12"/>
    <n v="4916"/>
    <n v="0.24410089503661514"/>
  </r>
  <r>
    <x v="3"/>
    <x v="16"/>
    <s v="4-Wheelers"/>
    <n v="131"/>
    <n v="15033"/>
    <n v="0.8714162176544934"/>
  </r>
  <r>
    <x v="3"/>
    <x v="26"/>
    <s v="4-Wheelers"/>
    <n v="10"/>
    <n v="982"/>
    <n v="1.0183299389002036"/>
  </r>
  <r>
    <x v="3"/>
    <x v="27"/>
    <s v="4-Wheelers"/>
    <n v="53"/>
    <n v="23792"/>
    <n v="0.22276395427034296"/>
  </r>
  <r>
    <x v="3"/>
    <x v="23"/>
    <s v="4-Wheelers"/>
    <n v="6"/>
    <n v="14524"/>
    <n v="4.131093362709997E-2"/>
  </r>
  <r>
    <x v="3"/>
    <x v="21"/>
    <s v="4-Wheelers"/>
    <n v="2"/>
    <n v="3811"/>
    <n v="5.2479664130149567E-2"/>
  </r>
  <r>
    <x v="3"/>
    <x v="24"/>
    <s v="4-Wheelers"/>
    <n v="4"/>
    <n v="5020"/>
    <n v="7.9681274900398405E-2"/>
  </r>
  <r>
    <x v="3"/>
    <x v="28"/>
    <s v="4-Wheelers"/>
    <n v="196"/>
    <n v="21640"/>
    <n v="0.90573012939001862"/>
  </r>
  <r>
    <x v="3"/>
    <x v="29"/>
    <s v="4-Wheelers"/>
    <n v="139"/>
    <n v="18406"/>
    <n v="0.75518852548082149"/>
  </r>
  <r>
    <x v="3"/>
    <x v="17"/>
    <s v="4-Wheelers"/>
    <n v="17"/>
    <n v="14581"/>
    <n v="0.11659008298470612"/>
  </r>
  <r>
    <x v="3"/>
    <x v="30"/>
    <s v="4-Wheelers"/>
    <n v="286"/>
    <n v="38063"/>
    <n v="0.75138586028426557"/>
  </r>
  <r>
    <x v="3"/>
    <x v="18"/>
    <s v="4-Wheelers"/>
    <n v="3"/>
    <n v="5552"/>
    <n v="5.4034582132564846E-2"/>
  </r>
  <r>
    <x v="3"/>
    <x v="19"/>
    <s v="4-Wheelers"/>
    <n v="3"/>
    <n v="9328"/>
    <n v="3.2161234991423676E-2"/>
  </r>
  <r>
    <x v="3"/>
    <x v="31"/>
    <s v="4-Wheelers"/>
    <n v="52"/>
    <n v="14374"/>
    <n v="0.36176429664672327"/>
  </r>
  <r>
    <x v="3"/>
    <x v="32"/>
    <s v="4-Wheelers"/>
    <n v="88"/>
    <n v="20857"/>
    <n v="0.42192069808697324"/>
  </r>
  <r>
    <x v="3"/>
    <x v="33"/>
    <s v="4-Wheelers"/>
    <n v="8"/>
    <n v="27999"/>
    <n v="2.8572449016036287E-2"/>
  </r>
  <r>
    <x v="3"/>
    <x v="20"/>
    <s v="4-Wheelers"/>
    <n v="11"/>
    <n v="4182"/>
    <n v="0.2630320420851267"/>
  </r>
  <r>
    <x v="3"/>
    <x v="34"/>
    <s v="4-Wheelers"/>
    <n v="37"/>
    <n v="8919"/>
    <n v="0.41484471353290731"/>
  </r>
  <r>
    <x v="4"/>
    <x v="25"/>
    <s v="4-Wheelers"/>
    <n v="78"/>
    <n v="8245"/>
    <n v="0.94602789569436019"/>
  </r>
  <r>
    <x v="4"/>
    <x v="3"/>
    <s v="4-Wheelers"/>
    <n v="2"/>
    <n v="6447"/>
    <n v="3.1022180859314411E-2"/>
  </r>
  <r>
    <x v="4"/>
    <x v="14"/>
    <s v="4-Wheelers"/>
    <n v="7"/>
    <n v="5724"/>
    <n v="0.1222921034241789"/>
  </r>
  <r>
    <x v="4"/>
    <x v="15"/>
    <s v="4-Wheelers"/>
    <n v="9"/>
    <n v="1845"/>
    <n v="0.48780487804878048"/>
  </r>
  <r>
    <x v="4"/>
    <x v="4"/>
    <s v="4-Wheelers"/>
    <n v="11"/>
    <n v="4350"/>
    <n v="0.25287356321839077"/>
  </r>
  <r>
    <x v="4"/>
    <x v="16"/>
    <s v="4-Wheelers"/>
    <n v="157"/>
    <n v="13177"/>
    <n v="1.1914699855809365"/>
  </r>
  <r>
    <x v="4"/>
    <x v="26"/>
    <s v="4-Wheelers"/>
    <n v="19"/>
    <n v="1439"/>
    <n v="1.3203613620569841"/>
  </r>
  <r>
    <x v="4"/>
    <x v="27"/>
    <s v="4-Wheelers"/>
    <n v="83"/>
    <n v="20394"/>
    <n v="0.40698244581739723"/>
  </r>
  <r>
    <x v="4"/>
    <x v="23"/>
    <s v="4-Wheelers"/>
    <n v="3"/>
    <n v="16027"/>
    <n v="1.8718412678604857E-2"/>
  </r>
  <r>
    <x v="4"/>
    <x v="24"/>
    <s v="4-Wheelers"/>
    <n v="3"/>
    <n v="5113"/>
    <n v="5.8673968316057104E-2"/>
  </r>
  <r>
    <x v="4"/>
    <x v="28"/>
    <s v="4-Wheelers"/>
    <n v="137"/>
    <n v="21975"/>
    <n v="0.62343572241183165"/>
  </r>
  <r>
    <x v="4"/>
    <x v="29"/>
    <s v="4-Wheelers"/>
    <n v="183"/>
    <n v="22813"/>
    <n v="0.80217419892166741"/>
  </r>
  <r>
    <x v="4"/>
    <x v="17"/>
    <s v="4-Wheelers"/>
    <n v="26"/>
    <n v="12758"/>
    <n v="0.20379369807179809"/>
  </r>
  <r>
    <x v="4"/>
    <x v="30"/>
    <s v="4-Wheelers"/>
    <n v="197"/>
    <n v="35127"/>
    <n v="0.56082215959233639"/>
  </r>
  <r>
    <x v="4"/>
    <x v="18"/>
    <s v="4-Wheelers"/>
    <n v="4"/>
    <n v="5453"/>
    <n v="7.3354116999816615E-2"/>
  </r>
  <r>
    <x v="4"/>
    <x v="19"/>
    <s v="4-Wheelers"/>
    <n v="4"/>
    <n v="9209"/>
    <n v="4.3435769356064718E-2"/>
  </r>
  <r>
    <x v="4"/>
    <x v="31"/>
    <s v="4-Wheelers"/>
    <n v="53"/>
    <n v="11454"/>
    <n v="0.46272044700541293"/>
  </r>
  <r>
    <x v="4"/>
    <x v="32"/>
    <s v="4-Wheelers"/>
    <n v="88"/>
    <n v="20865"/>
    <n v="0.42175892643182367"/>
  </r>
  <r>
    <x v="4"/>
    <x v="33"/>
    <s v="4-Wheelers"/>
    <n v="3"/>
    <n v="24012"/>
    <n v="1.249375312343828E-2"/>
  </r>
  <r>
    <x v="4"/>
    <x v="20"/>
    <s v="4-Wheelers"/>
    <n v="6"/>
    <n v="3760"/>
    <n v="0.15957446808510636"/>
  </r>
  <r>
    <x v="4"/>
    <x v="34"/>
    <s v="4-Wheelers"/>
    <n v="28"/>
    <n v="9198"/>
    <n v="0.30441400304414001"/>
  </r>
  <r>
    <x v="5"/>
    <x v="25"/>
    <s v="4-Wheelers"/>
    <n v="39"/>
    <n v="7952"/>
    <n v="0.4904426559356137"/>
  </r>
  <r>
    <x v="5"/>
    <x v="14"/>
    <s v="4-Wheelers"/>
    <n v="4"/>
    <n v="4339"/>
    <n v="9.218713989398479E-2"/>
  </r>
  <r>
    <x v="5"/>
    <x v="15"/>
    <s v="4-Wheelers"/>
    <n v="20"/>
    <n v="1607"/>
    <n v="1.2445550715619167"/>
  </r>
  <r>
    <x v="5"/>
    <x v="4"/>
    <s v="4-Wheelers"/>
    <n v="12"/>
    <n v="3650"/>
    <n v="0.32876712328767127"/>
  </r>
  <r>
    <x v="5"/>
    <x v="16"/>
    <s v="4-Wheelers"/>
    <n v="265"/>
    <n v="9181"/>
    <n v="2.8863958174490794"/>
  </r>
  <r>
    <x v="5"/>
    <x v="26"/>
    <s v="4-Wheelers"/>
    <n v="34"/>
    <n v="1277"/>
    <n v="2.6624902114330462"/>
  </r>
  <r>
    <x v="5"/>
    <x v="27"/>
    <s v="4-Wheelers"/>
    <n v="131"/>
    <n v="24797"/>
    <n v="0.52828971246521761"/>
  </r>
  <r>
    <x v="5"/>
    <x v="23"/>
    <s v="4-Wheelers"/>
    <n v="7"/>
    <n v="14879"/>
    <n v="4.7046172457826468E-2"/>
  </r>
  <r>
    <x v="5"/>
    <x v="24"/>
    <s v="4-Wheelers"/>
    <n v="12"/>
    <n v="3892"/>
    <n v="0.3083247687564234"/>
  </r>
  <r>
    <x v="5"/>
    <x v="28"/>
    <s v="4-Wheelers"/>
    <n v="227"/>
    <n v="21407"/>
    <n v="1.0604008034754986"/>
  </r>
  <r>
    <x v="5"/>
    <x v="29"/>
    <s v="4-Wheelers"/>
    <n v="164"/>
    <n v="22063"/>
    <n v="0.74332593029053162"/>
  </r>
  <r>
    <x v="5"/>
    <x v="17"/>
    <s v="4-Wheelers"/>
    <n v="23"/>
    <n v="11756"/>
    <n v="0.19564477713507997"/>
  </r>
  <r>
    <x v="5"/>
    <x v="30"/>
    <s v="4-Wheelers"/>
    <n v="148"/>
    <n v="27900"/>
    <n v="0.53046594982078854"/>
  </r>
  <r>
    <x v="5"/>
    <x v="18"/>
    <s v="4-Wheelers"/>
    <n v="2"/>
    <n v="4865"/>
    <n v="4.1109969167523124E-2"/>
  </r>
  <r>
    <x v="5"/>
    <x v="12"/>
    <s v="4-Wheelers"/>
    <n v="2"/>
    <n v="640"/>
    <n v="0.3125"/>
  </r>
  <r>
    <x v="5"/>
    <x v="19"/>
    <s v="4-Wheelers"/>
    <n v="3"/>
    <n v="7521"/>
    <n v="3.9888312724371759E-2"/>
  </r>
  <r>
    <x v="5"/>
    <x v="31"/>
    <s v="4-Wheelers"/>
    <n v="69"/>
    <n v="11035"/>
    <n v="0.62528318985047582"/>
  </r>
  <r>
    <x v="5"/>
    <x v="32"/>
    <s v="4-Wheelers"/>
    <n v="107"/>
    <n v="18823"/>
    <n v="0.56845348775434312"/>
  </r>
  <r>
    <x v="5"/>
    <x v="33"/>
    <s v="4-Wheelers"/>
    <n v="4"/>
    <n v="23510"/>
    <n v="1.7014036580178648E-2"/>
  </r>
  <r>
    <x v="5"/>
    <x v="20"/>
    <s v="4-Wheelers"/>
    <n v="10"/>
    <n v="3171"/>
    <n v="0.31535793125197098"/>
  </r>
  <r>
    <x v="5"/>
    <x v="34"/>
    <s v="4-Wheelers"/>
    <n v="34"/>
    <n v="9437"/>
    <n v="0.36028398855568505"/>
  </r>
  <r>
    <x v="6"/>
    <x v="25"/>
    <s v="4-Wheelers"/>
    <n v="37"/>
    <n v="7366"/>
    <n v="0.50230790116752644"/>
  </r>
  <r>
    <x v="6"/>
    <x v="14"/>
    <s v="4-Wheelers"/>
    <n v="7"/>
    <n v="5838"/>
    <n v="0.1199040767386091"/>
  </r>
  <r>
    <x v="6"/>
    <x v="15"/>
    <s v="4-Wheelers"/>
    <n v="12"/>
    <n v="1816"/>
    <n v="0.66079295154185025"/>
  </r>
  <r>
    <x v="6"/>
    <x v="4"/>
    <s v="4-Wheelers"/>
    <n v="11"/>
    <n v="5255"/>
    <n v="0.20932445290199808"/>
  </r>
  <r>
    <x v="6"/>
    <x v="16"/>
    <s v="4-Wheelers"/>
    <n v="253"/>
    <n v="12876"/>
    <n v="1.9648959304131717"/>
  </r>
  <r>
    <x v="6"/>
    <x v="26"/>
    <s v="4-Wheelers"/>
    <n v="28"/>
    <n v="1165"/>
    <n v="2.4034334763948499"/>
  </r>
  <r>
    <x v="6"/>
    <x v="27"/>
    <s v="4-Wheelers"/>
    <n v="104"/>
    <n v="23184"/>
    <n v="0.44858523119392679"/>
  </r>
  <r>
    <x v="6"/>
    <x v="23"/>
    <s v="4-Wheelers"/>
    <n v="8"/>
    <n v="11634"/>
    <n v="6.8763967680935192E-2"/>
  </r>
  <r>
    <x v="6"/>
    <x v="6"/>
    <s v="4-Wheelers"/>
    <n v="2"/>
    <n v="4205"/>
    <n v="4.7562425683709872E-2"/>
  </r>
  <r>
    <x v="6"/>
    <x v="24"/>
    <s v="4-Wheelers"/>
    <n v="5"/>
    <n v="4806"/>
    <n v="0.10403662089055349"/>
  </r>
  <r>
    <x v="6"/>
    <x v="28"/>
    <s v="4-Wheelers"/>
    <n v="163"/>
    <n v="18505"/>
    <n v="0.88084301540124288"/>
  </r>
  <r>
    <x v="6"/>
    <x v="29"/>
    <s v="4-Wheelers"/>
    <n v="158"/>
    <n v="14562"/>
    <n v="1.085015794533718"/>
  </r>
  <r>
    <x v="6"/>
    <x v="17"/>
    <s v="4-Wheelers"/>
    <n v="20"/>
    <n v="9554"/>
    <n v="0.20933640360058614"/>
  </r>
  <r>
    <x v="6"/>
    <x v="30"/>
    <s v="4-Wheelers"/>
    <n v="298"/>
    <n v="33771"/>
    <n v="0.88241390542181164"/>
  </r>
  <r>
    <x v="6"/>
    <x v="18"/>
    <s v="4-Wheelers"/>
    <n v="2"/>
    <n v="5830"/>
    <n v="3.4305317324185243E-2"/>
  </r>
  <r>
    <x v="6"/>
    <x v="19"/>
    <s v="4-Wheelers"/>
    <n v="5"/>
    <n v="8523"/>
    <n v="5.866478939340608E-2"/>
  </r>
  <r>
    <x v="6"/>
    <x v="31"/>
    <s v="4-Wheelers"/>
    <n v="86"/>
    <n v="12823"/>
    <n v="0.67066989004133204"/>
  </r>
  <r>
    <x v="6"/>
    <x v="32"/>
    <s v="4-Wheelers"/>
    <n v="119"/>
    <n v="14796"/>
    <n v="0.80427142470938084"/>
  </r>
  <r>
    <x v="6"/>
    <x v="33"/>
    <s v="4-Wheelers"/>
    <n v="10"/>
    <n v="23095"/>
    <n v="4.3299415457891316E-2"/>
  </r>
  <r>
    <x v="6"/>
    <x v="20"/>
    <s v="4-Wheelers"/>
    <n v="13"/>
    <n v="3523"/>
    <n v="0.36900369003690037"/>
  </r>
  <r>
    <x v="6"/>
    <x v="34"/>
    <s v="4-Wheelers"/>
    <n v="33"/>
    <n v="7120"/>
    <n v="0.46348314606741575"/>
  </r>
  <r>
    <x v="7"/>
    <x v="25"/>
    <s v="4-Wheelers"/>
    <n v="34"/>
    <n v="7374"/>
    <n v="0.46107946840249525"/>
  </r>
  <r>
    <x v="7"/>
    <x v="14"/>
    <s v="4-Wheelers"/>
    <n v="11"/>
    <n v="6992"/>
    <n v="0.15732265446224256"/>
  </r>
  <r>
    <x v="7"/>
    <x v="15"/>
    <s v="4-Wheelers"/>
    <n v="16"/>
    <n v="1919"/>
    <n v="0.83376758728504419"/>
  </r>
  <r>
    <x v="7"/>
    <x v="4"/>
    <s v="4-Wheelers"/>
    <n v="14"/>
    <n v="4824"/>
    <n v="0.29021558872305137"/>
  </r>
  <r>
    <x v="7"/>
    <x v="16"/>
    <s v="4-Wheelers"/>
    <n v="185"/>
    <n v="11782"/>
    <n v="1.5701918180274994"/>
  </r>
  <r>
    <x v="7"/>
    <x v="26"/>
    <s v="4-Wheelers"/>
    <n v="20"/>
    <n v="1293"/>
    <n v="1.5467904098994587"/>
  </r>
  <r>
    <x v="7"/>
    <x v="27"/>
    <s v="4-Wheelers"/>
    <n v="121"/>
    <n v="22396"/>
    <n v="0.54027504911591351"/>
  </r>
  <r>
    <x v="7"/>
    <x v="23"/>
    <s v="4-Wheelers"/>
    <n v="13"/>
    <n v="16035"/>
    <n v="8.1072653570314943E-2"/>
  </r>
  <r>
    <x v="7"/>
    <x v="24"/>
    <s v="4-Wheelers"/>
    <n v="8"/>
    <n v="5320"/>
    <n v="0.15037593984962408"/>
  </r>
  <r>
    <x v="7"/>
    <x v="28"/>
    <s v="4-Wheelers"/>
    <n v="153"/>
    <n v="17247"/>
    <n v="0.8871108018785876"/>
  </r>
  <r>
    <x v="7"/>
    <x v="29"/>
    <s v="4-Wheelers"/>
    <n v="214"/>
    <n v="15244"/>
    <n v="1.403831015481501"/>
  </r>
  <r>
    <x v="7"/>
    <x v="17"/>
    <s v="4-Wheelers"/>
    <n v="31"/>
    <n v="12871"/>
    <n v="0.24085152668790305"/>
  </r>
  <r>
    <x v="7"/>
    <x v="30"/>
    <s v="4-Wheelers"/>
    <n v="515"/>
    <n v="28322"/>
    <n v="1.8183744085869642"/>
  </r>
  <r>
    <x v="7"/>
    <x v="18"/>
    <s v="4-Wheelers"/>
    <n v="18"/>
    <n v="5095"/>
    <n v="0.35328753680078506"/>
  </r>
  <r>
    <x v="7"/>
    <x v="19"/>
    <s v="4-Wheelers"/>
    <n v="3"/>
    <n v="9015"/>
    <n v="3.3277870216306155E-2"/>
  </r>
  <r>
    <x v="7"/>
    <x v="31"/>
    <s v="4-Wheelers"/>
    <n v="79"/>
    <n v="16115"/>
    <n v="0.49022649705243559"/>
  </r>
  <r>
    <x v="7"/>
    <x v="32"/>
    <s v="4-Wheelers"/>
    <n v="108"/>
    <n v="15533"/>
    <n v="0.69529389042683321"/>
  </r>
  <r>
    <x v="7"/>
    <x v="33"/>
    <s v="4-Wheelers"/>
    <n v="10"/>
    <n v="29608"/>
    <n v="3.3774655498513918E-2"/>
  </r>
  <r>
    <x v="7"/>
    <x v="20"/>
    <s v="4-Wheelers"/>
    <n v="12"/>
    <n v="3954"/>
    <n v="0.30349013657056145"/>
  </r>
  <r>
    <x v="7"/>
    <x v="34"/>
    <s v="4-Wheelers"/>
    <n v="59"/>
    <n v="8836"/>
    <n v="0.66772295156179262"/>
  </r>
  <r>
    <x v="8"/>
    <x v="25"/>
    <s v="4-Wheelers"/>
    <n v="31"/>
    <n v="6314"/>
    <n v="0.49097244219195441"/>
  </r>
  <r>
    <x v="8"/>
    <x v="3"/>
    <s v="4-Wheelers"/>
    <n v="3"/>
    <n v="6737"/>
    <n v="4.4530206323289301E-2"/>
  </r>
  <r>
    <x v="8"/>
    <x v="14"/>
    <s v="4-Wheelers"/>
    <n v="7"/>
    <n v="5031"/>
    <n v="0.13913734843967401"/>
  </r>
  <r>
    <x v="8"/>
    <x v="15"/>
    <s v="4-Wheelers"/>
    <n v="12"/>
    <n v="1985"/>
    <n v="0.60453400503778332"/>
  </r>
  <r>
    <x v="8"/>
    <x v="4"/>
    <s v="4-Wheelers"/>
    <n v="5"/>
    <n v="3651"/>
    <n v="0.13694878115584772"/>
  </r>
  <r>
    <x v="8"/>
    <x v="16"/>
    <s v="4-Wheelers"/>
    <n v="277"/>
    <n v="12633"/>
    <n v="2.1926699912926462"/>
  </r>
  <r>
    <x v="8"/>
    <x v="26"/>
    <s v="4-Wheelers"/>
    <n v="19"/>
    <n v="1306"/>
    <n v="1.454823889739663"/>
  </r>
  <r>
    <x v="8"/>
    <x v="27"/>
    <s v="4-Wheelers"/>
    <n v="163"/>
    <n v="24277"/>
    <n v="0.67141739094616304"/>
  </r>
  <r>
    <x v="8"/>
    <x v="23"/>
    <s v="4-Wheelers"/>
    <n v="11"/>
    <n v="16015"/>
    <n v="6.868560724320949E-2"/>
  </r>
  <r>
    <x v="8"/>
    <x v="24"/>
    <s v="4-Wheelers"/>
    <n v="3"/>
    <n v="4258"/>
    <n v="7.0455612963832778E-2"/>
  </r>
  <r>
    <x v="8"/>
    <x v="28"/>
    <s v="4-Wheelers"/>
    <n v="153"/>
    <n v="16243"/>
    <n v="0.94194422212645446"/>
  </r>
  <r>
    <x v="8"/>
    <x v="29"/>
    <s v="4-Wheelers"/>
    <n v="186"/>
    <n v="16994"/>
    <n v="1.0945039425679652"/>
  </r>
  <r>
    <x v="8"/>
    <x v="17"/>
    <s v="4-Wheelers"/>
    <n v="30"/>
    <n v="11820"/>
    <n v="0.25380710659898476"/>
  </r>
  <r>
    <x v="8"/>
    <x v="30"/>
    <s v="4-Wheelers"/>
    <n v="1392"/>
    <n v="29346"/>
    <n v="4.743406256389286"/>
  </r>
  <r>
    <x v="8"/>
    <x v="18"/>
    <s v="4-Wheelers"/>
    <n v="20"/>
    <n v="4634"/>
    <n v="0.43159257660768235"/>
  </r>
  <r>
    <x v="8"/>
    <x v="12"/>
    <s v="4-Wheelers"/>
    <n v="2"/>
    <n v="608"/>
    <n v="0.3289473684210526"/>
  </r>
  <r>
    <x v="8"/>
    <x v="19"/>
    <s v="4-Wheelers"/>
    <n v="6"/>
    <n v="10624"/>
    <n v="5.6475903614457826E-2"/>
  </r>
  <r>
    <x v="8"/>
    <x v="31"/>
    <s v="4-Wheelers"/>
    <n v="73"/>
    <n v="12739"/>
    <n v="0.57304341000078496"/>
  </r>
  <r>
    <x v="8"/>
    <x v="32"/>
    <s v="4-Wheelers"/>
    <n v="121"/>
    <n v="17001"/>
    <n v="0.71172283983295093"/>
  </r>
  <r>
    <x v="8"/>
    <x v="33"/>
    <s v="4-Wheelers"/>
    <n v="21"/>
    <n v="33774"/>
    <n v="6.2178006750755015E-2"/>
  </r>
  <r>
    <x v="8"/>
    <x v="20"/>
    <s v="4-Wheelers"/>
    <n v="38"/>
    <n v="4270"/>
    <n v="0.88992974238875888"/>
  </r>
  <r>
    <x v="8"/>
    <x v="34"/>
    <s v="4-Wheelers"/>
    <n v="39"/>
    <n v="8452"/>
    <n v="0.46142924751538095"/>
  </r>
  <r>
    <x v="9"/>
    <x v="25"/>
    <s v="4-Wheelers"/>
    <n v="29"/>
    <n v="8418"/>
    <n v="0.34449988120693753"/>
  </r>
  <r>
    <x v="9"/>
    <x v="14"/>
    <s v="4-Wheelers"/>
    <n v="10"/>
    <n v="5538"/>
    <n v="0.18057060310581438"/>
  </r>
  <r>
    <x v="9"/>
    <x v="15"/>
    <s v="4-Wheelers"/>
    <n v="7"/>
    <n v="1519"/>
    <n v="0.46082949308755761"/>
  </r>
  <r>
    <x v="9"/>
    <x v="4"/>
    <s v="4-Wheelers"/>
    <n v="11"/>
    <n v="4667"/>
    <n v="0.23569745018212984"/>
  </r>
  <r>
    <x v="9"/>
    <x v="16"/>
    <s v="4-Wheelers"/>
    <n v="282"/>
    <n v="13659"/>
    <n v="2.0645728091368327"/>
  </r>
  <r>
    <x v="9"/>
    <x v="26"/>
    <s v="4-Wheelers"/>
    <n v="26"/>
    <n v="1185"/>
    <n v="2.1940928270042197"/>
  </r>
  <r>
    <x v="9"/>
    <x v="27"/>
    <s v="4-Wheelers"/>
    <n v="97"/>
    <n v="21963"/>
    <n v="0.44165186905249737"/>
  </r>
  <r>
    <x v="9"/>
    <x v="23"/>
    <s v="4-Wheelers"/>
    <n v="26"/>
    <n v="17633"/>
    <n v="0.14745080247263653"/>
  </r>
  <r>
    <x v="9"/>
    <x v="21"/>
    <s v="4-Wheelers"/>
    <n v="3"/>
    <n v="3090"/>
    <n v="9.7087378640776698E-2"/>
  </r>
  <r>
    <x v="9"/>
    <x v="24"/>
    <s v="4-Wheelers"/>
    <n v="5"/>
    <n v="4345"/>
    <n v="0.11507479861910241"/>
  </r>
  <r>
    <x v="9"/>
    <x v="28"/>
    <s v="4-Wheelers"/>
    <n v="209"/>
    <n v="21967"/>
    <n v="0.9514271407110666"/>
  </r>
  <r>
    <x v="9"/>
    <x v="29"/>
    <s v="4-Wheelers"/>
    <n v="212"/>
    <n v="17441"/>
    <n v="1.2155266326472105"/>
  </r>
  <r>
    <x v="9"/>
    <x v="17"/>
    <s v="4-Wheelers"/>
    <n v="25"/>
    <n v="11325"/>
    <n v="0.22075055187637968"/>
  </r>
  <r>
    <x v="9"/>
    <x v="30"/>
    <s v="4-Wheelers"/>
    <n v="263"/>
    <n v="35772"/>
    <n v="0.73521189757352112"/>
  </r>
  <r>
    <x v="9"/>
    <x v="18"/>
    <s v="4-Wheelers"/>
    <n v="27"/>
    <n v="5876"/>
    <n v="0.4594962559564329"/>
  </r>
  <r>
    <x v="9"/>
    <x v="19"/>
    <s v="4-Wheelers"/>
    <n v="7"/>
    <n v="9792"/>
    <n v="7.1486928104575159E-2"/>
  </r>
  <r>
    <x v="9"/>
    <x v="31"/>
    <s v="4-Wheelers"/>
    <n v="92"/>
    <n v="13658"/>
    <n v="0.67359789134573145"/>
  </r>
  <r>
    <x v="9"/>
    <x v="32"/>
    <s v="4-Wheelers"/>
    <n v="121"/>
    <n v="20494"/>
    <n v="0.59041670732897433"/>
  </r>
  <r>
    <x v="9"/>
    <x v="33"/>
    <s v="4-Wheelers"/>
    <n v="14"/>
    <n v="32561"/>
    <n v="4.2996222474739713E-2"/>
  </r>
  <r>
    <x v="9"/>
    <x v="20"/>
    <s v="4-Wheelers"/>
    <n v="30"/>
    <n v="4241"/>
    <n v="0.70738033482669183"/>
  </r>
  <r>
    <x v="9"/>
    <x v="34"/>
    <s v="4-Wheelers"/>
    <n v="54"/>
    <n v="7968"/>
    <n v="0.67771084337349397"/>
  </r>
  <r>
    <x v="10"/>
    <x v="25"/>
    <s v="4-Wheelers"/>
    <n v="43"/>
    <n v="6361"/>
    <n v="0.67599434051249807"/>
  </r>
  <r>
    <x v="10"/>
    <x v="3"/>
    <s v="4-Wheelers"/>
    <n v="3"/>
    <n v="6152"/>
    <n v="4.8764629388816649E-2"/>
  </r>
  <r>
    <x v="10"/>
    <x v="14"/>
    <s v="4-Wheelers"/>
    <n v="8"/>
    <n v="5658"/>
    <n v="0.14139271827500885"/>
  </r>
  <r>
    <x v="10"/>
    <x v="15"/>
    <s v="4-Wheelers"/>
    <n v="11"/>
    <n v="1941"/>
    <n v="0.56671818650180328"/>
  </r>
  <r>
    <x v="10"/>
    <x v="4"/>
    <s v="4-Wheelers"/>
    <n v="20"/>
    <n v="3922"/>
    <n v="0.50994390617032126"/>
  </r>
  <r>
    <x v="10"/>
    <x v="16"/>
    <s v="4-Wheelers"/>
    <n v="298"/>
    <n v="12608"/>
    <n v="2.3635786802030458"/>
  </r>
  <r>
    <x v="10"/>
    <x v="26"/>
    <s v="4-Wheelers"/>
    <n v="62"/>
    <n v="1160"/>
    <n v="5.3448275862068968"/>
  </r>
  <r>
    <x v="10"/>
    <x v="27"/>
    <s v="4-Wheelers"/>
    <n v="128"/>
    <n v="24012"/>
    <n v="0.5330667999333667"/>
  </r>
  <r>
    <x v="10"/>
    <x v="23"/>
    <s v="4-Wheelers"/>
    <n v="28"/>
    <n v="16353"/>
    <n v="0.17122240567479974"/>
  </r>
  <r>
    <x v="10"/>
    <x v="21"/>
    <s v="4-Wheelers"/>
    <n v="5"/>
    <n v="3616"/>
    <n v="0.13827433628318583"/>
  </r>
  <r>
    <x v="10"/>
    <x v="6"/>
    <s v="4-Wheelers"/>
    <n v="7"/>
    <n v="4679"/>
    <n v="0.14960461637101946"/>
  </r>
  <r>
    <x v="10"/>
    <x v="24"/>
    <s v="4-Wheelers"/>
    <n v="4"/>
    <n v="4335"/>
    <n v="9.22722029988466E-2"/>
  </r>
  <r>
    <x v="10"/>
    <x v="28"/>
    <s v="4-Wheelers"/>
    <n v="202"/>
    <n v="17561"/>
    <n v="1.1502761801719721"/>
  </r>
  <r>
    <x v="10"/>
    <x v="29"/>
    <s v="4-Wheelers"/>
    <n v="327"/>
    <n v="14575"/>
    <n v="2.2435677530017153"/>
  </r>
  <r>
    <x v="10"/>
    <x v="17"/>
    <s v="4-Wheelers"/>
    <n v="22"/>
    <n v="11274"/>
    <n v="0.19513925847081781"/>
  </r>
  <r>
    <x v="10"/>
    <x v="30"/>
    <s v="4-Wheelers"/>
    <n v="905"/>
    <n v="31805"/>
    <n v="2.8454645495991198"/>
  </r>
  <r>
    <x v="10"/>
    <x v="18"/>
    <s v="4-Wheelers"/>
    <n v="27"/>
    <n v="5023"/>
    <n v="0.53752737407923556"/>
  </r>
  <r>
    <x v="10"/>
    <x v="19"/>
    <s v="4-Wheelers"/>
    <n v="5"/>
    <n v="9464"/>
    <n v="5.2831783601014377E-2"/>
  </r>
  <r>
    <x v="10"/>
    <x v="31"/>
    <s v="4-Wheelers"/>
    <n v="116"/>
    <n v="14811"/>
    <n v="0.78320167443116595"/>
  </r>
  <r>
    <x v="10"/>
    <x v="32"/>
    <s v="4-Wheelers"/>
    <n v="135"/>
    <n v="16711"/>
    <n v="0.80785111603135662"/>
  </r>
  <r>
    <x v="10"/>
    <x v="33"/>
    <s v="4-Wheelers"/>
    <n v="22"/>
    <n v="28479"/>
    <n v="7.7249903437620698E-2"/>
  </r>
  <r>
    <x v="10"/>
    <x v="20"/>
    <s v="4-Wheelers"/>
    <n v="24"/>
    <n v="3820"/>
    <n v="0.62827225130890052"/>
  </r>
  <r>
    <x v="10"/>
    <x v="34"/>
    <s v="4-Wheelers"/>
    <n v="45"/>
    <n v="7395"/>
    <n v="0.6085192697768762"/>
  </r>
  <r>
    <x v="11"/>
    <x v="1"/>
    <s v="4-Wheelers"/>
    <n v="2"/>
    <n v="108"/>
    <n v="1.8518518518518516"/>
  </r>
  <r>
    <x v="11"/>
    <x v="25"/>
    <s v="4-Wheelers"/>
    <n v="55"/>
    <n v="7288"/>
    <n v="0.75466520307354557"/>
  </r>
  <r>
    <x v="11"/>
    <x v="3"/>
    <s v="4-Wheelers"/>
    <n v="2"/>
    <n v="7281"/>
    <n v="2.7468754291992858E-2"/>
  </r>
  <r>
    <x v="11"/>
    <x v="14"/>
    <s v="4-Wheelers"/>
    <n v="12"/>
    <n v="6694"/>
    <n v="0.179265013444876"/>
  </r>
  <r>
    <x v="11"/>
    <x v="15"/>
    <s v="4-Wheelers"/>
    <n v="14"/>
    <n v="2279"/>
    <n v="0.61430451952610798"/>
  </r>
  <r>
    <x v="11"/>
    <x v="4"/>
    <s v="4-Wheelers"/>
    <n v="19"/>
    <n v="4200"/>
    <n v="0.45238095238095238"/>
  </r>
  <r>
    <x v="11"/>
    <x v="16"/>
    <s v="4-Wheelers"/>
    <n v="220"/>
    <n v="13385"/>
    <n v="1.6436309301456855"/>
  </r>
  <r>
    <x v="11"/>
    <x v="26"/>
    <s v="4-Wheelers"/>
    <n v="91"/>
    <n v="1474"/>
    <n v="6.1736770691994565"/>
  </r>
  <r>
    <x v="11"/>
    <x v="27"/>
    <s v="4-Wheelers"/>
    <n v="249"/>
    <n v="26077"/>
    <n v="0.95486443992790582"/>
  </r>
  <r>
    <x v="11"/>
    <x v="23"/>
    <s v="4-Wheelers"/>
    <n v="13"/>
    <n v="18621"/>
    <n v="6.9813651253960579E-2"/>
  </r>
  <r>
    <x v="11"/>
    <x v="21"/>
    <s v="4-Wheelers"/>
    <n v="3"/>
    <n v="3371"/>
    <n v="8.8994363690299616E-2"/>
  </r>
  <r>
    <x v="11"/>
    <x v="6"/>
    <s v="4-Wheelers"/>
    <n v="4"/>
    <n v="4854"/>
    <n v="8.2406262875978575E-2"/>
  </r>
  <r>
    <x v="11"/>
    <x v="24"/>
    <s v="4-Wheelers"/>
    <n v="5"/>
    <n v="5062"/>
    <n v="9.877518767285659E-2"/>
  </r>
  <r>
    <x v="11"/>
    <x v="28"/>
    <s v="4-Wheelers"/>
    <n v="230"/>
    <n v="22167"/>
    <n v="1.0375783822799658"/>
  </r>
  <r>
    <x v="11"/>
    <x v="29"/>
    <s v="4-Wheelers"/>
    <n v="331"/>
    <n v="16628"/>
    <n v="1.9906182343035845"/>
  </r>
  <r>
    <x v="11"/>
    <x v="17"/>
    <s v="4-Wheelers"/>
    <n v="35"/>
    <n v="11616"/>
    <n v="0.30130853994490359"/>
  </r>
  <r>
    <x v="11"/>
    <x v="30"/>
    <s v="4-Wheelers"/>
    <n v="2060"/>
    <n v="39762"/>
    <n v="5.1808259141894268"/>
  </r>
  <r>
    <x v="11"/>
    <x v="18"/>
    <s v="4-Wheelers"/>
    <n v="31"/>
    <n v="6098"/>
    <n v="0.50836339783535589"/>
  </r>
  <r>
    <x v="11"/>
    <x v="12"/>
    <s v="4-Wheelers"/>
    <n v="3"/>
    <n v="817"/>
    <n v="0.36719706242350064"/>
  </r>
  <r>
    <x v="11"/>
    <x v="19"/>
    <s v="4-Wheelers"/>
    <n v="4"/>
    <n v="10836"/>
    <n v="3.6913990402362491E-2"/>
  </r>
  <r>
    <x v="11"/>
    <x v="31"/>
    <s v="4-Wheelers"/>
    <n v="89"/>
    <n v="13751"/>
    <n v="0.64722565631590423"/>
  </r>
  <r>
    <x v="11"/>
    <x v="32"/>
    <s v="4-Wheelers"/>
    <n v="168"/>
    <n v="20604"/>
    <n v="0.81537565521258015"/>
  </r>
  <r>
    <x v="11"/>
    <x v="33"/>
    <s v="4-Wheelers"/>
    <n v="18"/>
    <n v="29324"/>
    <n v="6.138316737143637E-2"/>
  </r>
  <r>
    <x v="11"/>
    <x v="20"/>
    <s v="4-Wheelers"/>
    <n v="20"/>
    <n v="4026"/>
    <n v="0.49677098857426727"/>
  </r>
  <r>
    <x v="11"/>
    <x v="34"/>
    <s v="4-Wheelers"/>
    <n v="41"/>
    <n v="8539"/>
    <n v="0.48014990045672795"/>
  </r>
  <r>
    <x v="12"/>
    <x v="25"/>
    <s v="4-Wheelers"/>
    <n v="54"/>
    <n v="7195"/>
    <n v="0.75052119527449612"/>
  </r>
  <r>
    <x v="12"/>
    <x v="3"/>
    <s v="4-Wheelers"/>
    <n v="2"/>
    <n v="6354"/>
    <n v="3.147623544224111E-2"/>
  </r>
  <r>
    <x v="12"/>
    <x v="14"/>
    <s v="4-Wheelers"/>
    <n v="8"/>
    <n v="5981"/>
    <n v="0.13375689683999331"/>
  </r>
  <r>
    <x v="12"/>
    <x v="15"/>
    <s v="4-Wheelers"/>
    <n v="12"/>
    <n v="2167"/>
    <n v="0.55376095985233043"/>
  </r>
  <r>
    <x v="12"/>
    <x v="4"/>
    <s v="4-Wheelers"/>
    <n v="20"/>
    <n v="4861"/>
    <n v="0.41143797572515944"/>
  </r>
  <r>
    <x v="12"/>
    <x v="16"/>
    <s v="4-Wheelers"/>
    <n v="566"/>
    <n v="15811"/>
    <n v="3.5797862247802161"/>
  </r>
  <r>
    <x v="12"/>
    <x v="26"/>
    <s v="4-Wheelers"/>
    <n v="31"/>
    <n v="1390"/>
    <n v="2.2302158273381294"/>
  </r>
  <r>
    <x v="12"/>
    <x v="27"/>
    <s v="4-Wheelers"/>
    <n v="171"/>
    <n v="26534"/>
    <n v="0.6444561694429789"/>
  </r>
  <r>
    <x v="12"/>
    <x v="23"/>
    <s v="4-Wheelers"/>
    <n v="11"/>
    <n v="16721"/>
    <n v="6.578553914239578E-2"/>
  </r>
  <r>
    <x v="12"/>
    <x v="21"/>
    <s v="4-Wheelers"/>
    <n v="4"/>
    <n v="3140"/>
    <n v="0.12738853503184713"/>
  </r>
  <r>
    <x v="12"/>
    <x v="6"/>
    <s v="4-Wheelers"/>
    <n v="3"/>
    <n v="4468"/>
    <n v="6.714413607878246E-2"/>
  </r>
  <r>
    <x v="12"/>
    <x v="24"/>
    <s v="4-Wheelers"/>
    <n v="9"/>
    <n v="4564"/>
    <n v="0.19719544259421559"/>
  </r>
  <r>
    <x v="12"/>
    <x v="28"/>
    <s v="4-Wheelers"/>
    <n v="311"/>
    <n v="24129"/>
    <n v="1.2889054664511583"/>
  </r>
  <r>
    <x v="12"/>
    <x v="29"/>
    <s v="4-Wheelers"/>
    <n v="275"/>
    <n v="16142"/>
    <n v="1.7036302812538719"/>
  </r>
  <r>
    <x v="12"/>
    <x v="17"/>
    <s v="4-Wheelers"/>
    <n v="37"/>
    <n v="11896"/>
    <n v="0.31102891728312038"/>
  </r>
  <r>
    <x v="12"/>
    <x v="30"/>
    <s v="4-Wheelers"/>
    <n v="354"/>
    <n v="32449"/>
    <n v="1.0909427100989244"/>
  </r>
  <r>
    <x v="12"/>
    <x v="18"/>
    <s v="4-Wheelers"/>
    <n v="31"/>
    <n v="5448"/>
    <n v="0.56901615271659323"/>
  </r>
  <r>
    <x v="12"/>
    <x v="12"/>
    <s v="4-Wheelers"/>
    <n v="2"/>
    <n v="702"/>
    <n v="0.28490028490028491"/>
  </r>
  <r>
    <x v="12"/>
    <x v="19"/>
    <s v="4-Wheelers"/>
    <n v="3"/>
    <n v="10147"/>
    <n v="2.9565388784862517E-2"/>
  </r>
  <r>
    <x v="12"/>
    <x v="31"/>
    <s v="4-Wheelers"/>
    <n v="87"/>
    <n v="15176"/>
    <n v="0.57327358987875587"/>
  </r>
  <r>
    <x v="12"/>
    <x v="32"/>
    <s v="4-Wheelers"/>
    <n v="154"/>
    <n v="17499"/>
    <n v="0.88005028858791934"/>
  </r>
  <r>
    <x v="12"/>
    <x v="33"/>
    <s v="4-Wheelers"/>
    <n v="11"/>
    <n v="32173"/>
    <n v="3.4190159450470888E-2"/>
  </r>
  <r>
    <x v="12"/>
    <x v="20"/>
    <s v="4-Wheelers"/>
    <n v="49"/>
    <n v="4116"/>
    <n v="1.1904761904761905"/>
  </r>
  <r>
    <x v="12"/>
    <x v="34"/>
    <s v="4-Wheelers"/>
    <n v="40"/>
    <n v="8560"/>
    <n v="0.46728971962616817"/>
  </r>
  <r>
    <x v="13"/>
    <x v="25"/>
    <s v="4-Wheelers"/>
    <n v="59"/>
    <n v="6927"/>
    <n v="0.85173956979933596"/>
  </r>
  <r>
    <x v="13"/>
    <x v="3"/>
    <s v="4-Wheelers"/>
    <n v="7"/>
    <n v="6761"/>
    <n v="0.10353498003253957"/>
  </r>
  <r>
    <x v="13"/>
    <x v="14"/>
    <s v="4-Wheelers"/>
    <n v="12"/>
    <n v="6495"/>
    <n v="0.18475750577367206"/>
  </r>
  <r>
    <x v="13"/>
    <x v="15"/>
    <s v="4-Wheelers"/>
    <n v="20"/>
    <n v="2248"/>
    <n v="0.88967971530249124"/>
  </r>
  <r>
    <x v="13"/>
    <x v="4"/>
    <s v="4-Wheelers"/>
    <n v="24"/>
    <n v="4397"/>
    <n v="0.54582670002274281"/>
  </r>
  <r>
    <x v="13"/>
    <x v="16"/>
    <s v="4-Wheelers"/>
    <n v="750"/>
    <n v="15194"/>
    <n v="4.9361590101355795"/>
  </r>
  <r>
    <x v="13"/>
    <x v="26"/>
    <s v="4-Wheelers"/>
    <n v="51"/>
    <n v="1360"/>
    <n v="3.75"/>
  </r>
  <r>
    <x v="13"/>
    <x v="27"/>
    <s v="4-Wheelers"/>
    <n v="163"/>
    <n v="23174"/>
    <n v="0.70337447139035125"/>
  </r>
  <r>
    <x v="13"/>
    <x v="23"/>
    <s v="4-Wheelers"/>
    <n v="31"/>
    <n v="18343"/>
    <n v="0.16900179905140927"/>
  </r>
  <r>
    <x v="13"/>
    <x v="21"/>
    <s v="4-Wheelers"/>
    <n v="3"/>
    <n v="3778"/>
    <n v="7.9407093700370565E-2"/>
  </r>
  <r>
    <x v="13"/>
    <x v="6"/>
    <s v="4-Wheelers"/>
    <n v="2"/>
    <n v="4775"/>
    <n v="4.1884816753926697E-2"/>
  </r>
  <r>
    <x v="13"/>
    <x v="24"/>
    <s v="4-Wheelers"/>
    <n v="3"/>
    <n v="4306"/>
    <n v="6.9670227589410133E-2"/>
  </r>
  <r>
    <x v="13"/>
    <x v="28"/>
    <s v="4-Wheelers"/>
    <n v="241"/>
    <n v="20924"/>
    <n v="1.1517874211431849"/>
  </r>
  <r>
    <x v="13"/>
    <x v="29"/>
    <s v="4-Wheelers"/>
    <n v="258"/>
    <n v="15706"/>
    <n v="1.6426843244619891"/>
  </r>
  <r>
    <x v="13"/>
    <x v="17"/>
    <s v="4-Wheelers"/>
    <n v="43"/>
    <n v="14017"/>
    <n v="0.3067703502889349"/>
  </r>
  <r>
    <x v="13"/>
    <x v="30"/>
    <s v="4-Wheelers"/>
    <n v="794"/>
    <n v="34222"/>
    <n v="2.320144936006078"/>
  </r>
  <r>
    <x v="13"/>
    <x v="9"/>
    <s v="4-Wheelers"/>
    <n v="3"/>
    <n v="1051"/>
    <n v="0.28544243577545197"/>
  </r>
  <r>
    <x v="13"/>
    <x v="18"/>
    <s v="4-Wheelers"/>
    <n v="40"/>
    <n v="5583"/>
    <n v="0.71646068421995346"/>
  </r>
  <r>
    <x v="13"/>
    <x v="12"/>
    <s v="4-Wheelers"/>
    <n v="2"/>
    <n v="726"/>
    <n v="0.27548209366391185"/>
  </r>
  <r>
    <x v="13"/>
    <x v="19"/>
    <s v="4-Wheelers"/>
    <n v="2"/>
    <n v="9843"/>
    <n v="2.03190084323885E-2"/>
  </r>
  <r>
    <x v="13"/>
    <x v="31"/>
    <s v="4-Wheelers"/>
    <n v="124"/>
    <n v="17047"/>
    <n v="0.727400715668446"/>
  </r>
  <r>
    <x v="13"/>
    <x v="32"/>
    <s v="4-Wheelers"/>
    <n v="202"/>
    <n v="19368"/>
    <n v="1.0429574555968608"/>
  </r>
  <r>
    <x v="13"/>
    <x v="33"/>
    <s v="4-Wheelers"/>
    <n v="26"/>
    <n v="30695"/>
    <n v="8.4704349242547647E-2"/>
  </r>
  <r>
    <x v="13"/>
    <x v="20"/>
    <s v="4-Wheelers"/>
    <n v="22"/>
    <n v="3948"/>
    <n v="0.55724417426545081"/>
  </r>
  <r>
    <x v="13"/>
    <x v="34"/>
    <s v="4-Wheelers"/>
    <n v="76"/>
    <n v="8341"/>
    <n v="0.91116173120728927"/>
  </r>
  <r>
    <x v="14"/>
    <x v="25"/>
    <s v="4-Wheelers"/>
    <n v="47"/>
    <n v="6652"/>
    <n v="0.7065544197233915"/>
  </r>
  <r>
    <x v="14"/>
    <x v="3"/>
    <s v="4-Wheelers"/>
    <n v="9"/>
    <n v="5825"/>
    <n v="0.15450643776824036"/>
  </r>
  <r>
    <x v="14"/>
    <x v="14"/>
    <s v="4-Wheelers"/>
    <n v="16"/>
    <n v="5543"/>
    <n v="0.28865235432076491"/>
  </r>
  <r>
    <x v="14"/>
    <x v="15"/>
    <s v="4-Wheelers"/>
    <n v="19"/>
    <n v="1993"/>
    <n v="0.95333667837431013"/>
  </r>
  <r>
    <x v="14"/>
    <x v="4"/>
    <s v="4-Wheelers"/>
    <n v="32"/>
    <n v="3933"/>
    <n v="0.81362827358250689"/>
  </r>
  <r>
    <x v="14"/>
    <x v="5"/>
    <s v="4-Wheelers"/>
    <n v="4"/>
    <n v="369"/>
    <n v="1.084010840108401"/>
  </r>
  <r>
    <x v="14"/>
    <x v="16"/>
    <s v="4-Wheelers"/>
    <n v="267"/>
    <n v="14908"/>
    <n v="1.7909847061980146"/>
  </r>
  <r>
    <x v="14"/>
    <x v="26"/>
    <s v="4-Wheelers"/>
    <n v="74"/>
    <n v="1342"/>
    <n v="5.5141579731743668"/>
  </r>
  <r>
    <x v="14"/>
    <x v="27"/>
    <s v="4-Wheelers"/>
    <n v="337"/>
    <n v="26192"/>
    <n v="1.2866524129505192"/>
  </r>
  <r>
    <x v="14"/>
    <x v="23"/>
    <s v="4-Wheelers"/>
    <n v="26"/>
    <n v="17365"/>
    <n v="0.14972646127267492"/>
  </r>
  <r>
    <x v="14"/>
    <x v="21"/>
    <s v="4-Wheelers"/>
    <n v="2"/>
    <n v="3457"/>
    <n v="5.785363031530228E-2"/>
  </r>
  <r>
    <x v="14"/>
    <x v="6"/>
    <s v="4-Wheelers"/>
    <n v="4"/>
    <n v="4239"/>
    <n v="9.4361877801368246E-2"/>
  </r>
  <r>
    <x v="14"/>
    <x v="24"/>
    <s v="4-Wheelers"/>
    <n v="19"/>
    <n v="4097"/>
    <n v="0.4637539663168172"/>
  </r>
  <r>
    <x v="14"/>
    <x v="28"/>
    <s v="4-Wheelers"/>
    <n v="359"/>
    <n v="22817"/>
    <n v="1.5733882631371345"/>
  </r>
  <r>
    <x v="14"/>
    <x v="29"/>
    <s v="4-Wheelers"/>
    <n v="345"/>
    <n v="16486"/>
    <n v="2.0926847021715393"/>
  </r>
  <r>
    <x v="14"/>
    <x v="17"/>
    <s v="4-Wheelers"/>
    <n v="42"/>
    <n v="12480"/>
    <n v="0.33653846153846156"/>
  </r>
  <r>
    <x v="14"/>
    <x v="30"/>
    <s v="4-Wheelers"/>
    <n v="1082"/>
    <n v="35587"/>
    <n v="3.0404361143114058"/>
  </r>
  <r>
    <x v="14"/>
    <x v="18"/>
    <s v="4-Wheelers"/>
    <n v="32"/>
    <n v="5778"/>
    <n v="0.5538248528902735"/>
  </r>
  <r>
    <x v="14"/>
    <x v="12"/>
    <s v="4-Wheelers"/>
    <n v="9"/>
    <n v="808"/>
    <n v="1.1138613861386137"/>
  </r>
  <r>
    <x v="14"/>
    <x v="19"/>
    <s v="4-Wheelers"/>
    <n v="3"/>
    <n v="9388"/>
    <n v="3.1955688112484025E-2"/>
  </r>
  <r>
    <x v="14"/>
    <x v="31"/>
    <s v="4-Wheelers"/>
    <n v="136"/>
    <n v="13559"/>
    <n v="1.0030238218157681"/>
  </r>
  <r>
    <x v="14"/>
    <x v="32"/>
    <s v="4-Wheelers"/>
    <n v="199"/>
    <n v="20592"/>
    <n v="0.96639471639471641"/>
  </r>
  <r>
    <x v="14"/>
    <x v="33"/>
    <s v="4-Wheelers"/>
    <n v="17"/>
    <n v="27820"/>
    <n v="6.1107117181883532E-2"/>
  </r>
  <r>
    <x v="14"/>
    <x v="20"/>
    <s v="4-Wheelers"/>
    <n v="38"/>
    <n v="3959"/>
    <n v="0.95983834301591309"/>
  </r>
  <r>
    <x v="14"/>
    <x v="34"/>
    <s v="4-Wheelers"/>
    <n v="91"/>
    <n v="8407"/>
    <n v="1.0824313072439635"/>
  </r>
  <r>
    <x v="15"/>
    <x v="25"/>
    <s v="4-Wheelers"/>
    <n v="63"/>
    <n v="6757"/>
    <n v="0.93236643480834691"/>
  </r>
  <r>
    <x v="15"/>
    <x v="3"/>
    <s v="4-Wheelers"/>
    <n v="11"/>
    <n v="6769"/>
    <n v="0.16250553996158959"/>
  </r>
  <r>
    <x v="15"/>
    <x v="14"/>
    <s v="4-Wheelers"/>
    <n v="10"/>
    <n v="5215"/>
    <n v="0.19175455417066153"/>
  </r>
  <r>
    <x v="15"/>
    <x v="15"/>
    <s v="4-Wheelers"/>
    <n v="21"/>
    <n v="2709"/>
    <n v="0.77519379844961245"/>
  </r>
  <r>
    <x v="15"/>
    <x v="4"/>
    <s v="4-Wheelers"/>
    <n v="29"/>
    <n v="4394"/>
    <n v="0.65999089667728728"/>
  </r>
  <r>
    <x v="15"/>
    <x v="16"/>
    <s v="4-Wheelers"/>
    <n v="438"/>
    <n v="16056"/>
    <n v="2.7279521674140508"/>
  </r>
  <r>
    <x v="15"/>
    <x v="26"/>
    <s v="4-Wheelers"/>
    <n v="107"/>
    <n v="1545"/>
    <n v="6.9255663430420711"/>
  </r>
  <r>
    <x v="15"/>
    <x v="27"/>
    <s v="4-Wheelers"/>
    <n v="308"/>
    <n v="24735"/>
    <n v="1.2451991105720639"/>
  </r>
  <r>
    <x v="15"/>
    <x v="23"/>
    <s v="4-Wheelers"/>
    <n v="135"/>
    <n v="17539"/>
    <n v="0.76971321055932496"/>
  </r>
  <r>
    <x v="15"/>
    <x v="21"/>
    <s v="4-Wheelers"/>
    <n v="6"/>
    <n v="3618"/>
    <n v="0.16583747927031509"/>
  </r>
  <r>
    <x v="15"/>
    <x v="6"/>
    <s v="4-Wheelers"/>
    <n v="9"/>
    <n v="4577"/>
    <n v="0.19663535066637536"/>
  </r>
  <r>
    <x v="15"/>
    <x v="24"/>
    <s v="4-Wheelers"/>
    <n v="7"/>
    <n v="4187"/>
    <n v="0.16718414139001672"/>
  </r>
  <r>
    <x v="15"/>
    <x v="28"/>
    <s v="4-Wheelers"/>
    <n v="358"/>
    <n v="19322"/>
    <n v="1.8528102680881897"/>
  </r>
  <r>
    <x v="15"/>
    <x v="29"/>
    <s v="4-Wheelers"/>
    <n v="292"/>
    <n v="14993"/>
    <n v="1.9475755352497834"/>
  </r>
  <r>
    <x v="15"/>
    <x v="17"/>
    <s v="4-Wheelers"/>
    <n v="45"/>
    <n v="11437"/>
    <n v="0.39345982338025703"/>
  </r>
  <r>
    <x v="15"/>
    <x v="30"/>
    <s v="4-Wheelers"/>
    <n v="1098"/>
    <n v="35100"/>
    <n v="3.1282051282051282"/>
  </r>
  <r>
    <x v="15"/>
    <x v="9"/>
    <s v="4-Wheelers"/>
    <n v="2"/>
    <n v="1053"/>
    <n v="0.18993352326685661"/>
  </r>
  <r>
    <x v="15"/>
    <x v="18"/>
    <s v="4-Wheelers"/>
    <n v="29"/>
    <n v="5336"/>
    <n v="0.54347826086956519"/>
  </r>
  <r>
    <x v="15"/>
    <x v="12"/>
    <s v="4-Wheelers"/>
    <n v="5"/>
    <n v="681"/>
    <n v="0.73421439060205573"/>
  </r>
  <r>
    <x v="15"/>
    <x v="19"/>
    <s v="4-Wheelers"/>
    <n v="7"/>
    <n v="9415"/>
    <n v="7.434944237918216E-2"/>
  </r>
  <r>
    <x v="15"/>
    <x v="31"/>
    <s v="4-Wheelers"/>
    <n v="102"/>
    <n v="12817"/>
    <n v="0.79581805414683615"/>
  </r>
  <r>
    <x v="15"/>
    <x v="32"/>
    <s v="4-Wheelers"/>
    <n v="176"/>
    <n v="17830"/>
    <n v="0.98710039259674709"/>
  </r>
  <r>
    <x v="15"/>
    <x v="33"/>
    <s v="4-Wheelers"/>
    <n v="19"/>
    <n v="27276"/>
    <n v="6.9658307669746303E-2"/>
  </r>
  <r>
    <x v="15"/>
    <x v="20"/>
    <s v="4-Wheelers"/>
    <n v="34"/>
    <n v="3820"/>
    <n v="0.89005235602094246"/>
  </r>
  <r>
    <x v="15"/>
    <x v="34"/>
    <s v="4-Wheelers"/>
    <n v="93"/>
    <n v="8312"/>
    <n v="1.118864292589028"/>
  </r>
  <r>
    <x v="16"/>
    <x v="25"/>
    <s v="4-Wheelers"/>
    <n v="64"/>
    <n v="7491"/>
    <n v="0.85435856360966489"/>
  </r>
  <r>
    <x v="16"/>
    <x v="3"/>
    <s v="4-Wheelers"/>
    <n v="10"/>
    <n v="6733"/>
    <n v="0.14852220406950839"/>
  </r>
  <r>
    <x v="16"/>
    <x v="14"/>
    <s v="4-Wheelers"/>
    <n v="15"/>
    <n v="5012"/>
    <n v="0.29928172386272944"/>
  </r>
  <r>
    <x v="16"/>
    <x v="15"/>
    <s v="4-Wheelers"/>
    <n v="19"/>
    <n v="1903"/>
    <n v="0.9984235417761429"/>
  </r>
  <r>
    <x v="16"/>
    <x v="4"/>
    <s v="4-Wheelers"/>
    <n v="35"/>
    <n v="3974"/>
    <n v="0.88072471061902358"/>
  </r>
  <r>
    <x v="16"/>
    <x v="16"/>
    <s v="4-Wheelers"/>
    <n v="443"/>
    <n v="16315"/>
    <n v="2.7152926754520381"/>
  </r>
  <r>
    <x v="16"/>
    <x v="26"/>
    <s v="4-Wheelers"/>
    <n v="44"/>
    <n v="2364"/>
    <n v="1.8612521150592216"/>
  </r>
  <r>
    <x v="16"/>
    <x v="27"/>
    <s v="4-Wheelers"/>
    <n v="230"/>
    <n v="23571"/>
    <n v="0.97577531712697807"/>
  </r>
  <r>
    <x v="16"/>
    <x v="23"/>
    <s v="4-Wheelers"/>
    <n v="163"/>
    <n v="18545"/>
    <n v="0.87894311135076841"/>
  </r>
  <r>
    <x v="16"/>
    <x v="21"/>
    <s v="4-Wheelers"/>
    <n v="2"/>
    <n v="3517"/>
    <n v="5.6866647711117428E-2"/>
  </r>
  <r>
    <x v="16"/>
    <x v="6"/>
    <s v="4-Wheelers"/>
    <n v="3"/>
    <n v="4299"/>
    <n v="6.978367062107467E-2"/>
  </r>
  <r>
    <x v="16"/>
    <x v="24"/>
    <s v="4-Wheelers"/>
    <n v="15"/>
    <n v="4040"/>
    <n v="0.37128712871287128"/>
  </r>
  <r>
    <x v="16"/>
    <x v="28"/>
    <s v="4-Wheelers"/>
    <n v="363"/>
    <n v="23924"/>
    <n v="1.5173047985286741"/>
  </r>
  <r>
    <x v="16"/>
    <x v="29"/>
    <s v="4-Wheelers"/>
    <n v="342"/>
    <n v="21051"/>
    <n v="1.6246259085079091"/>
  </r>
  <r>
    <x v="16"/>
    <x v="7"/>
    <s v="4-Wheelers"/>
    <n v="9"/>
    <n v="269"/>
    <n v="3.3457249070631967"/>
  </r>
  <r>
    <x v="16"/>
    <x v="17"/>
    <s v="4-Wheelers"/>
    <n v="72"/>
    <n v="15953"/>
    <n v="0.45132576944775282"/>
  </r>
  <r>
    <x v="16"/>
    <x v="30"/>
    <s v="4-Wheelers"/>
    <n v="992"/>
    <n v="40173"/>
    <n v="2.4693201901774824"/>
  </r>
  <r>
    <x v="16"/>
    <x v="18"/>
    <s v="4-Wheelers"/>
    <n v="43"/>
    <n v="5716"/>
    <n v="0.75227431770468856"/>
  </r>
  <r>
    <x v="16"/>
    <x v="12"/>
    <s v="4-Wheelers"/>
    <n v="4"/>
    <n v="758"/>
    <n v="0.52770448548812665"/>
  </r>
  <r>
    <x v="16"/>
    <x v="19"/>
    <s v="4-Wheelers"/>
    <n v="3"/>
    <n v="9913"/>
    <n v="3.0263290628467669E-2"/>
  </r>
  <r>
    <x v="16"/>
    <x v="31"/>
    <s v="4-Wheelers"/>
    <n v="145"/>
    <n v="12578"/>
    <n v="1.1528064875178883"/>
  </r>
  <r>
    <x v="16"/>
    <x v="32"/>
    <s v="4-Wheelers"/>
    <n v="182"/>
    <n v="20944"/>
    <n v="0.86898395721925137"/>
  </r>
  <r>
    <x v="16"/>
    <x v="33"/>
    <s v="4-Wheelers"/>
    <n v="15"/>
    <n v="25778"/>
    <n v="5.8189153541779816E-2"/>
  </r>
  <r>
    <x v="16"/>
    <x v="20"/>
    <s v="4-Wheelers"/>
    <n v="34"/>
    <n v="3599"/>
    <n v="0.94470686301750484"/>
  </r>
  <r>
    <x v="16"/>
    <x v="34"/>
    <s v="4-Wheelers"/>
    <n v="110"/>
    <n v="9228"/>
    <n v="1.1920242739488514"/>
  </r>
  <r>
    <x v="17"/>
    <x v="25"/>
    <s v="4-Wheelers"/>
    <n v="61"/>
    <n v="8003"/>
    <n v="0.76221416968636757"/>
  </r>
  <r>
    <x v="17"/>
    <x v="3"/>
    <s v="4-Wheelers"/>
    <n v="13"/>
    <n v="8690"/>
    <n v="0.14959723820483314"/>
  </r>
  <r>
    <x v="17"/>
    <x v="14"/>
    <s v="4-Wheelers"/>
    <n v="14"/>
    <n v="5315"/>
    <n v="0.26340545625587958"/>
  </r>
  <r>
    <x v="17"/>
    <x v="15"/>
    <s v="4-Wheelers"/>
    <n v="26"/>
    <n v="2119"/>
    <n v="1.2269938650306749"/>
  </r>
  <r>
    <x v="17"/>
    <x v="4"/>
    <s v="4-Wheelers"/>
    <n v="50"/>
    <n v="3978"/>
    <n v="1.2569130216189039"/>
  </r>
  <r>
    <x v="17"/>
    <x v="16"/>
    <s v="4-Wheelers"/>
    <n v="471"/>
    <n v="14076"/>
    <n v="3.3461210571184994"/>
  </r>
  <r>
    <x v="17"/>
    <x v="26"/>
    <s v="4-Wheelers"/>
    <n v="42"/>
    <n v="1687"/>
    <n v="2.4896265560165975"/>
  </r>
  <r>
    <x v="17"/>
    <x v="27"/>
    <s v="4-Wheelers"/>
    <n v="299"/>
    <n v="25102"/>
    <n v="1.1911401481953627"/>
  </r>
  <r>
    <x v="17"/>
    <x v="23"/>
    <s v="4-Wheelers"/>
    <n v="49"/>
    <n v="14140"/>
    <n v="0.34653465346534656"/>
  </r>
  <r>
    <x v="17"/>
    <x v="21"/>
    <s v="4-Wheelers"/>
    <n v="4"/>
    <n v="2815"/>
    <n v="0.14209591474245115"/>
  </r>
  <r>
    <x v="17"/>
    <x v="6"/>
    <s v="4-Wheelers"/>
    <n v="4"/>
    <n v="4432"/>
    <n v="9.0252707581227443E-2"/>
  </r>
  <r>
    <x v="17"/>
    <x v="24"/>
    <s v="4-Wheelers"/>
    <n v="31"/>
    <n v="4183"/>
    <n v="0.74109490796079369"/>
  </r>
  <r>
    <x v="17"/>
    <x v="28"/>
    <s v="4-Wheelers"/>
    <n v="493"/>
    <n v="25136"/>
    <n v="1.9613303628262253"/>
  </r>
  <r>
    <x v="17"/>
    <x v="29"/>
    <s v="4-Wheelers"/>
    <n v="397"/>
    <n v="19551"/>
    <n v="2.0305866707585292"/>
  </r>
  <r>
    <x v="17"/>
    <x v="17"/>
    <s v="4-Wheelers"/>
    <n v="61"/>
    <n v="11080"/>
    <n v="0.55054151624548742"/>
  </r>
  <r>
    <x v="17"/>
    <x v="30"/>
    <s v="4-Wheelers"/>
    <n v="939"/>
    <n v="33643"/>
    <n v="2.7910709508664504"/>
  </r>
  <r>
    <x v="17"/>
    <x v="9"/>
    <s v="4-Wheelers"/>
    <n v="2"/>
    <n v="1047"/>
    <n v="0.19102196752626552"/>
  </r>
  <r>
    <x v="17"/>
    <x v="18"/>
    <s v="4-Wheelers"/>
    <n v="40"/>
    <n v="5941"/>
    <n v="0.67328732536609992"/>
  </r>
  <r>
    <x v="17"/>
    <x v="12"/>
    <s v="4-Wheelers"/>
    <n v="2"/>
    <n v="858"/>
    <n v="0.23310023310023309"/>
  </r>
  <r>
    <x v="17"/>
    <x v="19"/>
    <s v="4-Wheelers"/>
    <n v="4"/>
    <n v="8968"/>
    <n v="4.4603033006244429E-2"/>
  </r>
  <r>
    <x v="17"/>
    <x v="31"/>
    <s v="4-Wheelers"/>
    <n v="150"/>
    <n v="12513"/>
    <n v="1.1987532965715655"/>
  </r>
  <r>
    <x v="17"/>
    <x v="32"/>
    <s v="4-Wheelers"/>
    <n v="218"/>
    <n v="21233"/>
    <n v="1.0267037159139076"/>
  </r>
  <r>
    <x v="17"/>
    <x v="33"/>
    <s v="4-Wheelers"/>
    <n v="23"/>
    <n v="22777"/>
    <n v="0.1009790578214866"/>
  </r>
  <r>
    <x v="17"/>
    <x v="20"/>
    <s v="4-Wheelers"/>
    <n v="29"/>
    <n v="3066"/>
    <n v="0.94585779517286361"/>
  </r>
  <r>
    <x v="17"/>
    <x v="34"/>
    <s v="4-Wheelers"/>
    <n v="123"/>
    <n v="11473"/>
    <n v="1.0720822801359715"/>
  </r>
  <r>
    <x v="18"/>
    <x v="25"/>
    <s v="4-Wheelers"/>
    <n v="57"/>
    <n v="8075"/>
    <n v="0.70588235294117652"/>
  </r>
  <r>
    <x v="18"/>
    <x v="3"/>
    <s v="4-Wheelers"/>
    <n v="11"/>
    <n v="7529"/>
    <n v="0.14610173993890291"/>
  </r>
  <r>
    <x v="18"/>
    <x v="14"/>
    <s v="4-Wheelers"/>
    <n v="19"/>
    <n v="7888"/>
    <n v="0.24087221095334685"/>
  </r>
  <r>
    <x v="18"/>
    <x v="15"/>
    <s v="4-Wheelers"/>
    <n v="16"/>
    <n v="2422"/>
    <n v="0.66061106523534263"/>
  </r>
  <r>
    <x v="18"/>
    <x v="4"/>
    <s v="4-Wheelers"/>
    <n v="51"/>
    <n v="7365"/>
    <n v="0.6924643584521385"/>
  </r>
  <r>
    <x v="18"/>
    <x v="5"/>
    <s v="4-Wheelers"/>
    <n v="2"/>
    <n v="432"/>
    <n v="0.46296296296296291"/>
  </r>
  <r>
    <x v="18"/>
    <x v="16"/>
    <s v="4-Wheelers"/>
    <n v="633"/>
    <n v="18613"/>
    <n v="3.4008488690700047"/>
  </r>
  <r>
    <x v="18"/>
    <x v="26"/>
    <s v="4-Wheelers"/>
    <n v="40"/>
    <n v="2230"/>
    <n v="1.7937219730941705"/>
  </r>
  <r>
    <x v="18"/>
    <x v="27"/>
    <s v="4-Wheelers"/>
    <n v="189"/>
    <n v="31456"/>
    <n v="0.60083926754832151"/>
  </r>
  <r>
    <x v="18"/>
    <x v="23"/>
    <s v="4-Wheelers"/>
    <n v="39"/>
    <n v="21475"/>
    <n v="0.18160651920838183"/>
  </r>
  <r>
    <x v="18"/>
    <x v="21"/>
    <s v="4-Wheelers"/>
    <n v="2"/>
    <n v="3447"/>
    <n v="5.8021467943138963E-2"/>
  </r>
  <r>
    <x v="18"/>
    <x v="6"/>
    <s v="4-Wheelers"/>
    <n v="8"/>
    <n v="4556"/>
    <n v="0.17559262510974538"/>
  </r>
  <r>
    <x v="18"/>
    <x v="24"/>
    <s v="4-Wheelers"/>
    <n v="22"/>
    <n v="6208"/>
    <n v="0.35438144329896909"/>
  </r>
  <r>
    <x v="18"/>
    <x v="28"/>
    <s v="4-Wheelers"/>
    <n v="563"/>
    <n v="26091"/>
    <n v="2.1578322026752521"/>
  </r>
  <r>
    <x v="18"/>
    <x v="29"/>
    <s v="4-Wheelers"/>
    <n v="419"/>
    <n v="16857"/>
    <n v="2.4856142848668208"/>
  </r>
  <r>
    <x v="18"/>
    <x v="17"/>
    <s v="4-Wheelers"/>
    <n v="63"/>
    <n v="22052"/>
    <n v="0.28568837293669508"/>
  </r>
  <r>
    <x v="18"/>
    <x v="30"/>
    <s v="4-Wheelers"/>
    <n v="1174"/>
    <n v="51561"/>
    <n v="2.2769147223676809"/>
  </r>
  <r>
    <x v="18"/>
    <x v="18"/>
    <s v="4-Wheelers"/>
    <n v="43"/>
    <n v="6848"/>
    <n v="0.62792056074766356"/>
  </r>
  <r>
    <x v="18"/>
    <x v="12"/>
    <s v="4-Wheelers"/>
    <n v="4"/>
    <n v="754"/>
    <n v="0.53050397877984079"/>
  </r>
  <r>
    <x v="18"/>
    <x v="19"/>
    <s v="4-Wheelers"/>
    <n v="3"/>
    <n v="10552"/>
    <n v="2.843062926459439E-2"/>
  </r>
  <r>
    <x v="18"/>
    <x v="31"/>
    <s v="4-Wheelers"/>
    <n v="204"/>
    <n v="22678"/>
    <n v="0.8995502248875562"/>
  </r>
  <r>
    <x v="18"/>
    <x v="32"/>
    <s v="4-Wheelers"/>
    <n v="184"/>
    <n v="18425"/>
    <n v="0.99864314789687925"/>
  </r>
  <r>
    <x v="18"/>
    <x v="33"/>
    <s v="4-Wheelers"/>
    <n v="21"/>
    <n v="42577"/>
    <n v="4.9322404114897717E-2"/>
  </r>
  <r>
    <x v="18"/>
    <x v="20"/>
    <s v="4-Wheelers"/>
    <n v="50"/>
    <n v="5163"/>
    <n v="0.96842920782490793"/>
  </r>
  <r>
    <x v="18"/>
    <x v="34"/>
    <s v="4-Wheelers"/>
    <n v="94"/>
    <n v="6483"/>
    <n v="1.4499460126484651"/>
  </r>
  <r>
    <x v="19"/>
    <x v="25"/>
    <s v="4-Wheelers"/>
    <n v="95"/>
    <n v="6272"/>
    <n v="1.5146683673469388"/>
  </r>
  <r>
    <x v="19"/>
    <x v="3"/>
    <s v="4-Wheelers"/>
    <n v="10"/>
    <n v="7676"/>
    <n v="0.13027618551328818"/>
  </r>
  <r>
    <x v="19"/>
    <x v="14"/>
    <s v="4-Wheelers"/>
    <n v="6"/>
    <n v="6295"/>
    <n v="9.5313741064336779E-2"/>
  </r>
  <r>
    <x v="19"/>
    <x v="15"/>
    <s v="4-Wheelers"/>
    <n v="61"/>
    <n v="2279"/>
    <n v="2.6766125493637558"/>
  </r>
  <r>
    <x v="19"/>
    <x v="4"/>
    <s v="4-Wheelers"/>
    <n v="33"/>
    <n v="3846"/>
    <n v="0.85803432137285496"/>
  </r>
  <r>
    <x v="19"/>
    <x v="5"/>
    <s v="4-Wheelers"/>
    <n v="2"/>
    <n v="455"/>
    <n v="0.43956043956043955"/>
  </r>
  <r>
    <x v="19"/>
    <x v="16"/>
    <s v="4-Wheelers"/>
    <n v="483"/>
    <n v="15949"/>
    <n v="3.0284030346730204"/>
  </r>
  <r>
    <x v="19"/>
    <x v="26"/>
    <s v="4-Wheelers"/>
    <n v="26"/>
    <n v="1797"/>
    <n v="1.4468558708959376"/>
  </r>
  <r>
    <x v="19"/>
    <x v="27"/>
    <s v="4-Wheelers"/>
    <n v="374"/>
    <n v="36212"/>
    <n v="1.0328068043742407"/>
  </r>
  <r>
    <x v="19"/>
    <x v="23"/>
    <s v="4-Wheelers"/>
    <n v="133"/>
    <n v="21202"/>
    <n v="0.62729931138571837"/>
  </r>
  <r>
    <x v="19"/>
    <x v="21"/>
    <s v="4-Wheelers"/>
    <n v="2"/>
    <n v="5135"/>
    <n v="3.8948393378773129E-2"/>
  </r>
  <r>
    <x v="19"/>
    <x v="24"/>
    <s v="4-Wheelers"/>
    <n v="15"/>
    <n v="4657"/>
    <n v="0.32209576980888982"/>
  </r>
  <r>
    <x v="19"/>
    <x v="28"/>
    <s v="4-Wheelers"/>
    <n v="564"/>
    <n v="23618"/>
    <n v="2.3880091455669405"/>
  </r>
  <r>
    <x v="19"/>
    <x v="29"/>
    <s v="4-Wheelers"/>
    <n v="325"/>
    <n v="15267"/>
    <n v="2.1287744809065305"/>
  </r>
  <r>
    <x v="19"/>
    <x v="17"/>
    <s v="4-Wheelers"/>
    <n v="54"/>
    <n v="10575"/>
    <n v="0.51063829787234039"/>
  </r>
  <r>
    <x v="19"/>
    <x v="30"/>
    <s v="4-Wheelers"/>
    <n v="1144"/>
    <n v="35215"/>
    <n v="3.2486156467414458"/>
  </r>
  <r>
    <x v="19"/>
    <x v="18"/>
    <s v="4-Wheelers"/>
    <n v="53"/>
    <n v="5833"/>
    <n v="0.90862334990570881"/>
  </r>
  <r>
    <x v="19"/>
    <x v="12"/>
    <s v="4-Wheelers"/>
    <n v="9"/>
    <n v="782"/>
    <n v="1.1508951406649617"/>
  </r>
  <r>
    <x v="19"/>
    <x v="31"/>
    <s v="4-Wheelers"/>
    <n v="113"/>
    <n v="15252"/>
    <n v="0.74088644112247581"/>
  </r>
  <r>
    <x v="19"/>
    <x v="32"/>
    <s v="4-Wheelers"/>
    <n v="311"/>
    <n v="20180"/>
    <n v="1.5411298315163529"/>
  </r>
  <r>
    <x v="19"/>
    <x v="33"/>
    <s v="4-Wheelers"/>
    <n v="11"/>
    <n v="31886"/>
    <n v="3.4497898764347987E-2"/>
  </r>
  <r>
    <x v="19"/>
    <x v="20"/>
    <s v="4-Wheelers"/>
    <n v="31"/>
    <n v="5199"/>
    <n v="0.59626851317561069"/>
  </r>
  <r>
    <x v="19"/>
    <x v="34"/>
    <s v="4-Wheelers"/>
    <n v="121"/>
    <n v="10465"/>
    <n v="1.1562350692785475"/>
  </r>
  <r>
    <x v="20"/>
    <x v="1"/>
    <s v="4-Wheelers"/>
    <n v="3"/>
    <n v="229"/>
    <n v="1.3100436681222707"/>
  </r>
  <r>
    <x v="20"/>
    <x v="25"/>
    <s v="4-Wheelers"/>
    <n v="120"/>
    <n v="6769"/>
    <n v="1.7727877086718864"/>
  </r>
  <r>
    <x v="20"/>
    <x v="3"/>
    <s v="4-Wheelers"/>
    <n v="4"/>
    <n v="8441"/>
    <n v="4.7387750266556096E-2"/>
  </r>
  <r>
    <x v="20"/>
    <x v="14"/>
    <s v="4-Wheelers"/>
    <n v="5"/>
    <n v="4752"/>
    <n v="0.10521885521885521"/>
  </r>
  <r>
    <x v="20"/>
    <x v="15"/>
    <s v="4-Wheelers"/>
    <n v="46"/>
    <n v="2261"/>
    <n v="2.0344980097302079"/>
  </r>
  <r>
    <x v="20"/>
    <x v="4"/>
    <s v="4-Wheelers"/>
    <n v="40"/>
    <n v="3887"/>
    <n v="1.0290712631849754"/>
  </r>
  <r>
    <x v="20"/>
    <x v="5"/>
    <s v="4-Wheelers"/>
    <n v="2"/>
    <n v="365"/>
    <n v="0.54794520547945202"/>
  </r>
  <r>
    <x v="20"/>
    <x v="16"/>
    <s v="4-Wheelers"/>
    <n v="791"/>
    <n v="15492"/>
    <n v="5.1058610895946295"/>
  </r>
  <r>
    <x v="20"/>
    <x v="26"/>
    <s v="4-Wheelers"/>
    <n v="30"/>
    <n v="1744"/>
    <n v="1.7201834862385321"/>
  </r>
  <r>
    <x v="20"/>
    <x v="27"/>
    <s v="4-Wheelers"/>
    <n v="260"/>
    <n v="27614"/>
    <n v="0.94155138697762009"/>
  </r>
  <r>
    <x v="20"/>
    <x v="23"/>
    <s v="4-Wheelers"/>
    <n v="177"/>
    <n v="18223"/>
    <n v="0.97130000548757056"/>
  </r>
  <r>
    <x v="20"/>
    <x v="21"/>
    <s v="4-Wheelers"/>
    <n v="7"/>
    <n v="4026"/>
    <n v="0.17386984600099353"/>
  </r>
  <r>
    <x v="20"/>
    <x v="6"/>
    <s v="4-Wheelers"/>
    <n v="4"/>
    <n v="5304"/>
    <n v="7.5414781297134248E-2"/>
  </r>
  <r>
    <x v="20"/>
    <x v="24"/>
    <s v="4-Wheelers"/>
    <n v="22"/>
    <n v="3979"/>
    <n v="0.55290273938175416"/>
  </r>
  <r>
    <x v="20"/>
    <x v="28"/>
    <s v="4-Wheelers"/>
    <n v="438"/>
    <n v="22142"/>
    <n v="1.9781410893324902"/>
  </r>
  <r>
    <x v="20"/>
    <x v="29"/>
    <s v="4-Wheelers"/>
    <n v="298"/>
    <n v="16601"/>
    <n v="1.7950725859887959"/>
  </r>
  <r>
    <x v="20"/>
    <x v="17"/>
    <s v="4-Wheelers"/>
    <n v="35"/>
    <n v="11124"/>
    <n v="0.31463502337288746"/>
  </r>
  <r>
    <x v="20"/>
    <x v="30"/>
    <s v="4-Wheelers"/>
    <n v="887"/>
    <n v="32422"/>
    <n v="2.735796681265807"/>
  </r>
  <r>
    <x v="20"/>
    <x v="18"/>
    <s v="4-Wheelers"/>
    <n v="42"/>
    <n v="6616"/>
    <n v="0.6348246674727932"/>
  </r>
  <r>
    <x v="20"/>
    <x v="12"/>
    <s v="4-Wheelers"/>
    <n v="4"/>
    <n v="690"/>
    <n v="0.57971014492753625"/>
  </r>
  <r>
    <x v="20"/>
    <x v="31"/>
    <s v="4-Wheelers"/>
    <n v="110"/>
    <n v="12634"/>
    <n v="0.87066645559601075"/>
  </r>
  <r>
    <x v="20"/>
    <x v="32"/>
    <s v="4-Wheelers"/>
    <n v="406"/>
    <n v="20201"/>
    <n v="2.0098014949754961"/>
  </r>
  <r>
    <x v="20"/>
    <x v="33"/>
    <s v="4-Wheelers"/>
    <n v="13"/>
    <n v="27230"/>
    <n v="4.7741461623209691E-2"/>
  </r>
  <r>
    <x v="20"/>
    <x v="20"/>
    <s v="4-Wheelers"/>
    <n v="24"/>
    <n v="3881"/>
    <n v="0.61839732027827876"/>
  </r>
  <r>
    <x v="20"/>
    <x v="34"/>
    <s v="4-Wheelers"/>
    <n v="65"/>
    <n v="8047"/>
    <n v="0.80775444264943452"/>
  </r>
  <r>
    <x v="21"/>
    <x v="25"/>
    <s v="4-Wheelers"/>
    <n v="121"/>
    <n v="10775"/>
    <n v="1.122969837587007"/>
  </r>
  <r>
    <x v="21"/>
    <x v="3"/>
    <s v="4-Wheelers"/>
    <n v="5"/>
    <n v="7240"/>
    <n v="6.9060773480662974E-2"/>
  </r>
  <r>
    <x v="21"/>
    <x v="14"/>
    <s v="4-Wheelers"/>
    <n v="19"/>
    <n v="6600"/>
    <n v="0.28787878787878785"/>
  </r>
  <r>
    <x v="21"/>
    <x v="15"/>
    <s v="4-Wheelers"/>
    <n v="50"/>
    <n v="2500"/>
    <n v="2"/>
  </r>
  <r>
    <x v="21"/>
    <x v="4"/>
    <s v="4-Wheelers"/>
    <n v="56"/>
    <n v="4880"/>
    <n v="1.1475409836065573"/>
  </r>
  <r>
    <x v="21"/>
    <x v="16"/>
    <s v="4-Wheelers"/>
    <n v="331"/>
    <n v="17993"/>
    <n v="1.839604290557439"/>
  </r>
  <r>
    <x v="21"/>
    <x v="26"/>
    <s v="4-Wheelers"/>
    <n v="44"/>
    <n v="1888"/>
    <n v="2.3305084745762712"/>
  </r>
  <r>
    <x v="21"/>
    <x v="27"/>
    <s v="4-Wheelers"/>
    <n v="212"/>
    <n v="25859"/>
    <n v="0.81983061990022821"/>
  </r>
  <r>
    <x v="21"/>
    <x v="23"/>
    <s v="4-Wheelers"/>
    <n v="141"/>
    <n v="25164"/>
    <n v="0.56032427277062469"/>
  </r>
  <r>
    <x v="21"/>
    <x v="21"/>
    <s v="4-Wheelers"/>
    <n v="5"/>
    <n v="4192"/>
    <n v="0.11927480916030535"/>
  </r>
  <r>
    <x v="21"/>
    <x v="6"/>
    <s v="4-Wheelers"/>
    <n v="4"/>
    <n v="4245"/>
    <n v="9.4228504122497059E-2"/>
  </r>
  <r>
    <x v="21"/>
    <x v="24"/>
    <s v="4-Wheelers"/>
    <n v="41"/>
    <n v="5016"/>
    <n v="0.81738437001594899"/>
  </r>
  <r>
    <x v="21"/>
    <x v="28"/>
    <s v="4-Wheelers"/>
    <n v="587"/>
    <n v="26011"/>
    <n v="2.2567375341201799"/>
  </r>
  <r>
    <x v="21"/>
    <x v="29"/>
    <s v="4-Wheelers"/>
    <n v="344"/>
    <n v="17267"/>
    <n v="1.9922395320553659"/>
  </r>
  <r>
    <x v="21"/>
    <x v="17"/>
    <s v="4-Wheelers"/>
    <n v="69"/>
    <n v="17945"/>
    <n v="0.384508219559766"/>
  </r>
  <r>
    <x v="21"/>
    <x v="30"/>
    <s v="4-Wheelers"/>
    <n v="827"/>
    <n v="44349"/>
    <n v="1.8647545604184987"/>
  </r>
  <r>
    <x v="21"/>
    <x v="8"/>
    <s v="4-Wheelers"/>
    <n v="3"/>
    <n v="892"/>
    <n v="0.33632286995515698"/>
  </r>
  <r>
    <x v="21"/>
    <x v="18"/>
    <s v="4-Wheelers"/>
    <n v="51"/>
    <n v="6278"/>
    <n v="0.81236062440267609"/>
  </r>
  <r>
    <x v="21"/>
    <x v="12"/>
    <s v="4-Wheelers"/>
    <n v="3"/>
    <n v="1004"/>
    <n v="0.29880478087649404"/>
  </r>
  <r>
    <x v="21"/>
    <x v="31"/>
    <s v="4-Wheelers"/>
    <n v="155"/>
    <n v="18017"/>
    <n v="0.86029860687128823"/>
  </r>
  <r>
    <x v="21"/>
    <x v="32"/>
    <s v="4-Wheelers"/>
    <n v="202"/>
    <n v="24430"/>
    <n v="0.82685223086369219"/>
  </r>
  <r>
    <x v="21"/>
    <x v="33"/>
    <s v="4-Wheelers"/>
    <n v="26"/>
    <n v="41439"/>
    <n v="6.274282680566616E-2"/>
  </r>
  <r>
    <x v="21"/>
    <x v="20"/>
    <s v="4-Wheelers"/>
    <n v="16"/>
    <n v="5040"/>
    <n v="0.31746031746031744"/>
  </r>
  <r>
    <x v="21"/>
    <x v="34"/>
    <s v="4-Wheelers"/>
    <n v="124"/>
    <n v="9141"/>
    <n v="1.3565255442511759"/>
  </r>
  <r>
    <x v="22"/>
    <x v="25"/>
    <s v="4-Wheelers"/>
    <n v="116"/>
    <n v="6628"/>
    <n v="1.7501508750754375"/>
  </r>
  <r>
    <x v="22"/>
    <x v="3"/>
    <s v="4-Wheelers"/>
    <n v="13"/>
    <n v="7029"/>
    <n v="0.18494807227201593"/>
  </r>
  <r>
    <x v="22"/>
    <x v="14"/>
    <s v="4-Wheelers"/>
    <n v="46"/>
    <n v="6117"/>
    <n v="0.7520026156612718"/>
  </r>
  <r>
    <x v="22"/>
    <x v="15"/>
    <s v="4-Wheelers"/>
    <n v="59"/>
    <n v="2061"/>
    <n v="2.8626880155264436"/>
  </r>
  <r>
    <x v="22"/>
    <x v="4"/>
    <s v="4-Wheelers"/>
    <n v="73"/>
    <n v="4196"/>
    <n v="1.7397521448999045"/>
  </r>
  <r>
    <x v="22"/>
    <x v="5"/>
    <s v="4-Wheelers"/>
    <n v="3"/>
    <n v="411"/>
    <n v="0.72992700729927007"/>
  </r>
  <r>
    <x v="22"/>
    <x v="16"/>
    <s v="4-Wheelers"/>
    <n v="510"/>
    <n v="14823"/>
    <n v="3.4405990690143695"/>
  </r>
  <r>
    <x v="22"/>
    <x v="26"/>
    <s v="4-Wheelers"/>
    <n v="83"/>
    <n v="1760"/>
    <n v="4.7159090909090908"/>
  </r>
  <r>
    <x v="22"/>
    <x v="27"/>
    <s v="4-Wheelers"/>
    <n v="271"/>
    <n v="28856"/>
    <n v="0.93914610479622962"/>
  </r>
  <r>
    <x v="22"/>
    <x v="23"/>
    <s v="4-Wheelers"/>
    <n v="175"/>
    <n v="19656"/>
    <n v="0.8903133903133903"/>
  </r>
  <r>
    <x v="22"/>
    <x v="21"/>
    <s v="4-Wheelers"/>
    <n v="21"/>
    <n v="3952"/>
    <n v="0.53137651821862342"/>
  </r>
  <r>
    <x v="22"/>
    <x v="6"/>
    <s v="4-Wheelers"/>
    <n v="8"/>
    <n v="4449"/>
    <n v="0.17981568891885816"/>
  </r>
  <r>
    <x v="22"/>
    <x v="24"/>
    <s v="4-Wheelers"/>
    <n v="33"/>
    <n v="4234"/>
    <n v="0.77940481813887574"/>
  </r>
  <r>
    <x v="22"/>
    <x v="28"/>
    <s v="4-Wheelers"/>
    <n v="616"/>
    <n v="21837"/>
    <n v="2.820900306818702"/>
  </r>
  <r>
    <x v="22"/>
    <x v="29"/>
    <s v="4-Wheelers"/>
    <n v="662"/>
    <n v="14603"/>
    <n v="4.5333150722454292"/>
  </r>
  <r>
    <x v="22"/>
    <x v="17"/>
    <s v="4-Wheelers"/>
    <n v="144"/>
    <n v="17295"/>
    <n v="0.83261058109280139"/>
  </r>
  <r>
    <x v="22"/>
    <x v="30"/>
    <s v="4-Wheelers"/>
    <n v="1012"/>
    <n v="30727"/>
    <n v="3.2935203566895561"/>
  </r>
  <r>
    <x v="22"/>
    <x v="8"/>
    <s v="4-Wheelers"/>
    <n v="5"/>
    <n v="756"/>
    <n v="0.66137566137566139"/>
  </r>
  <r>
    <x v="22"/>
    <x v="18"/>
    <s v="4-Wheelers"/>
    <n v="60"/>
    <n v="5397"/>
    <n v="1.1117287381878822"/>
  </r>
  <r>
    <x v="22"/>
    <x v="12"/>
    <s v="4-Wheelers"/>
    <n v="3"/>
    <n v="703"/>
    <n v="0.42674253200568996"/>
  </r>
  <r>
    <x v="22"/>
    <x v="19"/>
    <s v="4-Wheelers"/>
    <n v="18"/>
    <n v="11765"/>
    <n v="0.15299617509562261"/>
  </r>
  <r>
    <x v="22"/>
    <x v="31"/>
    <s v="4-Wheelers"/>
    <n v="293"/>
    <n v="15819"/>
    <n v="1.8522030469688349"/>
  </r>
  <r>
    <x v="22"/>
    <x v="32"/>
    <s v="4-Wheelers"/>
    <n v="307"/>
    <n v="18758"/>
    <n v="1.6366350357180937"/>
  </r>
  <r>
    <x v="22"/>
    <x v="33"/>
    <s v="4-Wheelers"/>
    <n v="60"/>
    <n v="32464"/>
    <n v="0.18482010842779695"/>
  </r>
  <r>
    <x v="22"/>
    <x v="20"/>
    <s v="4-Wheelers"/>
    <n v="23"/>
    <n v="3985"/>
    <n v="0.57716436637390212"/>
  </r>
  <r>
    <x v="22"/>
    <x v="34"/>
    <s v="4-Wheelers"/>
    <n v="142"/>
    <n v="8054"/>
    <n v="1.7630990812018872"/>
  </r>
  <r>
    <x v="23"/>
    <x v="25"/>
    <s v="4-Wheelers"/>
    <n v="173"/>
    <n v="7764"/>
    <n v="2.2282328696548168"/>
  </r>
  <r>
    <x v="23"/>
    <x v="3"/>
    <s v="4-Wheelers"/>
    <n v="20"/>
    <n v="8324"/>
    <n v="0.24026910139356081"/>
  </r>
  <r>
    <x v="23"/>
    <x v="14"/>
    <s v="4-Wheelers"/>
    <n v="47"/>
    <n v="6322"/>
    <n v="0.7434356216387219"/>
  </r>
  <r>
    <x v="23"/>
    <x v="15"/>
    <s v="4-Wheelers"/>
    <n v="131"/>
    <n v="2589"/>
    <n v="5.0598686751641555"/>
  </r>
  <r>
    <x v="23"/>
    <x v="4"/>
    <s v="4-Wheelers"/>
    <n v="95"/>
    <n v="5119"/>
    <n v="1.855831217034577"/>
  </r>
  <r>
    <x v="23"/>
    <x v="5"/>
    <s v="4-Wheelers"/>
    <n v="2"/>
    <n v="485"/>
    <n v="0.41237113402061859"/>
  </r>
  <r>
    <x v="23"/>
    <x v="16"/>
    <s v="4-Wheelers"/>
    <n v="1544"/>
    <n v="18638"/>
    <n v="8.2841506599420534"/>
  </r>
  <r>
    <x v="23"/>
    <x v="26"/>
    <s v="4-Wheelers"/>
    <n v="112"/>
    <n v="2439"/>
    <n v="4.5920459204592046"/>
  </r>
  <r>
    <x v="23"/>
    <x v="27"/>
    <s v="4-Wheelers"/>
    <n v="498"/>
    <n v="26082"/>
    <n v="1.9093627789279963"/>
  </r>
  <r>
    <x v="23"/>
    <x v="23"/>
    <s v="4-Wheelers"/>
    <n v="477"/>
    <n v="21547"/>
    <n v="2.2137652573444098"/>
  </r>
  <r>
    <x v="23"/>
    <x v="21"/>
    <s v="4-Wheelers"/>
    <n v="7"/>
    <n v="3574"/>
    <n v="0.19585898153329601"/>
  </r>
  <r>
    <x v="23"/>
    <x v="6"/>
    <s v="4-Wheelers"/>
    <n v="17"/>
    <n v="5388"/>
    <n v="0.31551596139569416"/>
  </r>
  <r>
    <x v="23"/>
    <x v="24"/>
    <s v="4-Wheelers"/>
    <n v="52"/>
    <n v="4670"/>
    <n v="1.1134903640256959"/>
  </r>
  <r>
    <x v="23"/>
    <x v="28"/>
    <s v="4-Wheelers"/>
    <n v="1062"/>
    <n v="28169"/>
    <n v="3.7701018850509422"/>
  </r>
  <r>
    <x v="23"/>
    <x v="29"/>
    <s v="4-Wheelers"/>
    <n v="1107"/>
    <n v="24727"/>
    <n v="4.4768876127310229"/>
  </r>
  <r>
    <x v="23"/>
    <x v="17"/>
    <s v="4-Wheelers"/>
    <n v="159"/>
    <n v="14745"/>
    <n v="1.0783316378433367"/>
  </r>
  <r>
    <x v="23"/>
    <x v="30"/>
    <s v="4-Wheelers"/>
    <n v="1389"/>
    <n v="42854"/>
    <n v="3.2412376907639895"/>
  </r>
  <r>
    <x v="23"/>
    <x v="18"/>
    <s v="4-Wheelers"/>
    <n v="74"/>
    <n v="6358"/>
    <n v="1.1638880150990878"/>
  </r>
  <r>
    <x v="23"/>
    <x v="12"/>
    <s v="4-Wheelers"/>
    <n v="4"/>
    <n v="999"/>
    <n v="0.40040040040040037"/>
  </r>
  <r>
    <x v="23"/>
    <x v="19"/>
    <s v="4-Wheelers"/>
    <n v="13"/>
    <n v="12430"/>
    <n v="0.10458567980691875"/>
  </r>
  <r>
    <x v="23"/>
    <x v="31"/>
    <s v="4-Wheelers"/>
    <n v="425"/>
    <n v="18370"/>
    <n v="2.3135547087642894"/>
  </r>
  <r>
    <x v="23"/>
    <x v="32"/>
    <s v="4-Wheelers"/>
    <n v="571"/>
    <n v="22131"/>
    <n v="2.5800912746825717"/>
  </r>
  <r>
    <x v="23"/>
    <x v="13"/>
    <s v="4-Wheelers"/>
    <n v="9"/>
    <n v="329"/>
    <n v="2.735562310030395"/>
  </r>
  <r>
    <x v="23"/>
    <x v="33"/>
    <s v="4-Wheelers"/>
    <n v="431"/>
    <n v="34186"/>
    <n v="1.2607500146258701"/>
  </r>
  <r>
    <x v="23"/>
    <x v="20"/>
    <s v="4-Wheelers"/>
    <n v="48"/>
    <n v="4596"/>
    <n v="1.0443864229765014"/>
  </r>
  <r>
    <x v="23"/>
    <x v="34"/>
    <s v="4-Wheelers"/>
    <n v="352"/>
    <n v="8955"/>
    <n v="3.9307649357900614"/>
  </r>
  <r>
    <x v="24"/>
    <x v="25"/>
    <s v="4-Wheelers"/>
    <n v="225"/>
    <n v="7229"/>
    <n v="3.1124636879236411"/>
  </r>
  <r>
    <x v="24"/>
    <x v="3"/>
    <s v="4-Wheelers"/>
    <n v="20"/>
    <n v="7022"/>
    <n v="0.28481913984619767"/>
  </r>
  <r>
    <x v="24"/>
    <x v="14"/>
    <s v="4-Wheelers"/>
    <n v="40"/>
    <n v="5840"/>
    <n v="0.68493150684931503"/>
  </r>
  <r>
    <x v="24"/>
    <x v="15"/>
    <s v="4-Wheelers"/>
    <n v="62"/>
    <n v="2482"/>
    <n v="2.49798549556809"/>
  </r>
  <r>
    <x v="24"/>
    <x v="4"/>
    <s v="4-Wheelers"/>
    <n v="93"/>
    <n v="5558"/>
    <n v="1.6732637639438646"/>
  </r>
  <r>
    <x v="24"/>
    <x v="16"/>
    <s v="4-Wheelers"/>
    <n v="551"/>
    <n v="14861"/>
    <n v="3.7076912724581121"/>
  </r>
  <r>
    <x v="24"/>
    <x v="26"/>
    <s v="4-Wheelers"/>
    <n v="57"/>
    <n v="1633"/>
    <n v="3.4905082669932641"/>
  </r>
  <r>
    <x v="24"/>
    <x v="27"/>
    <s v="4-Wheelers"/>
    <n v="537"/>
    <n v="28451"/>
    <n v="1.8874556254613195"/>
  </r>
  <r>
    <x v="24"/>
    <x v="23"/>
    <s v="4-Wheelers"/>
    <n v="363"/>
    <n v="21914"/>
    <n v="1.6564753125855618"/>
  </r>
  <r>
    <x v="24"/>
    <x v="21"/>
    <s v="4-Wheelers"/>
    <n v="9"/>
    <n v="3880"/>
    <n v="0.23195876288659795"/>
  </r>
  <r>
    <x v="24"/>
    <x v="6"/>
    <s v="4-Wheelers"/>
    <n v="4"/>
    <n v="3728"/>
    <n v="0.1072961373390558"/>
  </r>
  <r>
    <x v="24"/>
    <x v="24"/>
    <s v="4-Wheelers"/>
    <n v="39"/>
    <n v="4281"/>
    <n v="0.91100210231254386"/>
  </r>
  <r>
    <x v="24"/>
    <x v="28"/>
    <s v="4-Wheelers"/>
    <n v="762"/>
    <n v="22368"/>
    <n v="3.4066523605150216"/>
  </r>
  <r>
    <x v="24"/>
    <x v="29"/>
    <s v="4-Wheelers"/>
    <n v="637"/>
    <n v="9171"/>
    <n v="6.9458074364845706"/>
  </r>
  <r>
    <x v="24"/>
    <x v="17"/>
    <s v="4-Wheelers"/>
    <n v="95"/>
    <n v="10894"/>
    <n v="0.87203965485588386"/>
  </r>
  <r>
    <x v="24"/>
    <x v="30"/>
    <s v="4-Wheelers"/>
    <n v="1139"/>
    <n v="35336"/>
    <n v="3.2233416345936154"/>
  </r>
  <r>
    <x v="24"/>
    <x v="9"/>
    <s v="4-Wheelers"/>
    <n v="2"/>
    <n v="1094"/>
    <n v="0.18281535648994515"/>
  </r>
  <r>
    <x v="24"/>
    <x v="18"/>
    <s v="4-Wheelers"/>
    <n v="84"/>
    <n v="5315"/>
    <n v="1.5804327375352776"/>
  </r>
  <r>
    <x v="24"/>
    <x v="12"/>
    <s v="4-Wheelers"/>
    <n v="5"/>
    <n v="735"/>
    <n v="0.68027210884353739"/>
  </r>
  <r>
    <x v="24"/>
    <x v="19"/>
    <s v="4-Wheelers"/>
    <n v="22"/>
    <n v="9734"/>
    <n v="0.22601191699198686"/>
  </r>
  <r>
    <x v="24"/>
    <x v="31"/>
    <s v="4-Wheelers"/>
    <n v="291"/>
    <n v="14377"/>
    <n v="2.0240662168741741"/>
  </r>
  <r>
    <x v="24"/>
    <x v="32"/>
    <s v="4-Wheelers"/>
    <n v="399"/>
    <n v="18659"/>
    <n v="2.13837826250067"/>
  </r>
  <r>
    <x v="24"/>
    <x v="33"/>
    <s v="4-Wheelers"/>
    <n v="364"/>
    <n v="32143"/>
    <n v="1.1324394113803937"/>
  </r>
  <r>
    <x v="24"/>
    <x v="20"/>
    <s v="4-Wheelers"/>
    <n v="47"/>
    <n v="4887"/>
    <n v="0.96173521587886224"/>
  </r>
  <r>
    <x v="24"/>
    <x v="34"/>
    <s v="4-Wheelers"/>
    <n v="152"/>
    <n v="7999"/>
    <n v="1.9002375296912115"/>
  </r>
  <r>
    <x v="25"/>
    <x v="25"/>
    <s v="4-Wheelers"/>
    <n v="216"/>
    <n v="8095"/>
    <n v="2.6683137739345275"/>
  </r>
  <r>
    <x v="25"/>
    <x v="3"/>
    <s v="4-Wheelers"/>
    <n v="30"/>
    <n v="6994"/>
    <n v="0.42893909064912783"/>
  </r>
  <r>
    <x v="25"/>
    <x v="14"/>
    <s v="4-Wheelers"/>
    <n v="46"/>
    <n v="6865"/>
    <n v="0.67006554989075018"/>
  </r>
  <r>
    <x v="25"/>
    <x v="15"/>
    <s v="4-Wheelers"/>
    <n v="83"/>
    <n v="2556"/>
    <n v="3.2472613458528947"/>
  </r>
  <r>
    <x v="25"/>
    <x v="4"/>
    <s v="4-Wheelers"/>
    <n v="185"/>
    <n v="3785"/>
    <n v="4.8877146631439894"/>
  </r>
  <r>
    <x v="25"/>
    <x v="5"/>
    <s v="4-Wheelers"/>
    <n v="4"/>
    <n v="416"/>
    <n v="0.96153846153846156"/>
  </r>
  <r>
    <x v="25"/>
    <x v="16"/>
    <s v="4-Wheelers"/>
    <n v="787"/>
    <n v="16609"/>
    <n v="4.7383948461677408"/>
  </r>
  <r>
    <x v="25"/>
    <x v="26"/>
    <s v="4-Wheelers"/>
    <n v="85"/>
    <n v="1878"/>
    <n v="4.5260915867944629"/>
  </r>
  <r>
    <x v="25"/>
    <x v="27"/>
    <s v="4-Wheelers"/>
    <n v="710"/>
    <n v="25770"/>
    <n v="2.7551416375630575"/>
  </r>
  <r>
    <x v="25"/>
    <x v="23"/>
    <s v="4-Wheelers"/>
    <n v="211"/>
    <n v="21218"/>
    <n v="0.99443868413611092"/>
  </r>
  <r>
    <x v="25"/>
    <x v="21"/>
    <s v="4-Wheelers"/>
    <n v="21"/>
    <n v="3565"/>
    <n v="0.5890603085553997"/>
  </r>
  <r>
    <x v="25"/>
    <x v="6"/>
    <s v="4-Wheelers"/>
    <n v="14"/>
    <n v="5095"/>
    <n v="0.27477919528949951"/>
  </r>
  <r>
    <x v="25"/>
    <x v="24"/>
    <s v="4-Wheelers"/>
    <n v="37"/>
    <n v="4755"/>
    <n v="0.77812828601472139"/>
  </r>
  <r>
    <x v="25"/>
    <x v="28"/>
    <s v="4-Wheelers"/>
    <n v="999"/>
    <n v="22601"/>
    <n v="4.4201584000707932"/>
  </r>
  <r>
    <x v="25"/>
    <x v="29"/>
    <s v="4-Wheelers"/>
    <n v="954"/>
    <n v="14819"/>
    <n v="6.4376813550172081"/>
  </r>
  <r>
    <x v="25"/>
    <x v="17"/>
    <s v="4-Wheelers"/>
    <n v="136"/>
    <n v="12488"/>
    <n v="1.0890454836643177"/>
  </r>
  <r>
    <x v="25"/>
    <x v="30"/>
    <s v="4-Wheelers"/>
    <n v="1137"/>
    <n v="35179"/>
    <n v="3.2320418431450579"/>
  </r>
  <r>
    <x v="25"/>
    <x v="8"/>
    <s v="4-Wheelers"/>
    <n v="4"/>
    <n v="119"/>
    <n v="3.3613445378151261"/>
  </r>
  <r>
    <x v="25"/>
    <x v="9"/>
    <s v="4-Wheelers"/>
    <n v="2"/>
    <n v="1027"/>
    <n v="0.19474196689386564"/>
  </r>
  <r>
    <x v="25"/>
    <x v="18"/>
    <s v="4-Wheelers"/>
    <n v="105"/>
    <n v="5951"/>
    <n v="1.7644093429675682"/>
  </r>
  <r>
    <x v="25"/>
    <x v="12"/>
    <s v="4-Wheelers"/>
    <n v="6"/>
    <n v="943"/>
    <n v="0.63626723223753978"/>
  </r>
  <r>
    <x v="25"/>
    <x v="19"/>
    <s v="4-Wheelers"/>
    <n v="63"/>
    <n v="11047"/>
    <n v="0.57029057662713856"/>
  </r>
  <r>
    <x v="25"/>
    <x v="31"/>
    <s v="4-Wheelers"/>
    <n v="419"/>
    <n v="16157"/>
    <n v="2.5933032122299933"/>
  </r>
  <r>
    <x v="25"/>
    <x v="32"/>
    <s v="4-Wheelers"/>
    <n v="529"/>
    <n v="20789"/>
    <n v="2.5446149405935832"/>
  </r>
  <r>
    <x v="25"/>
    <x v="13"/>
    <s v="4-Wheelers"/>
    <n v="2"/>
    <n v="436"/>
    <n v="0.45871559633027525"/>
  </r>
  <r>
    <x v="25"/>
    <x v="33"/>
    <s v="4-Wheelers"/>
    <n v="472"/>
    <n v="34515"/>
    <n v="1.3675213675213675"/>
  </r>
  <r>
    <x v="25"/>
    <x v="20"/>
    <s v="4-Wheelers"/>
    <n v="61"/>
    <n v="4675"/>
    <n v="1.304812834224599"/>
  </r>
  <r>
    <x v="25"/>
    <x v="34"/>
    <s v="4-Wheelers"/>
    <n v="322"/>
    <n v="8672"/>
    <n v="3.7130996309963096"/>
  </r>
  <r>
    <x v="26"/>
    <x v="25"/>
    <s v="4-Wheelers"/>
    <n v="156"/>
    <n v="6611"/>
    <n v="2.3597035244289821"/>
  </r>
  <r>
    <x v="26"/>
    <x v="3"/>
    <s v="4-Wheelers"/>
    <n v="28"/>
    <n v="6751"/>
    <n v="0.41475336987113015"/>
  </r>
  <r>
    <x v="26"/>
    <x v="14"/>
    <s v="4-Wheelers"/>
    <n v="52"/>
    <n v="6134"/>
    <n v="0.84773394196283014"/>
  </r>
  <r>
    <x v="26"/>
    <x v="15"/>
    <s v="4-Wheelers"/>
    <n v="77"/>
    <n v="2597"/>
    <n v="2.9649595687331538"/>
  </r>
  <r>
    <x v="26"/>
    <x v="4"/>
    <s v="4-Wheelers"/>
    <n v="114"/>
    <n v="3650"/>
    <n v="3.1232876712328768"/>
  </r>
  <r>
    <x v="26"/>
    <x v="16"/>
    <s v="4-Wheelers"/>
    <n v="935"/>
    <n v="15723"/>
    <n v="5.9467022832792722"/>
  </r>
  <r>
    <x v="26"/>
    <x v="26"/>
    <s v="4-Wheelers"/>
    <n v="75"/>
    <n v="1699"/>
    <n v="4.4143613890523836"/>
  </r>
  <r>
    <x v="26"/>
    <x v="27"/>
    <s v="4-Wheelers"/>
    <n v="698"/>
    <n v="24829"/>
    <n v="2.8112288050263801"/>
  </r>
  <r>
    <x v="26"/>
    <x v="23"/>
    <s v="4-Wheelers"/>
    <n v="263"/>
    <n v="21135"/>
    <n v="1.2443813579370713"/>
  </r>
  <r>
    <x v="26"/>
    <x v="21"/>
    <s v="4-Wheelers"/>
    <n v="19"/>
    <n v="3448"/>
    <n v="0.5510440835266821"/>
  </r>
  <r>
    <x v="26"/>
    <x v="6"/>
    <s v="4-Wheelers"/>
    <n v="18"/>
    <n v="4437"/>
    <n v="0.40567951318458417"/>
  </r>
  <r>
    <x v="26"/>
    <x v="24"/>
    <s v="4-Wheelers"/>
    <n v="48"/>
    <n v="4320"/>
    <n v="1.1111111111111112"/>
  </r>
  <r>
    <x v="26"/>
    <x v="28"/>
    <s v="4-Wheelers"/>
    <n v="1142"/>
    <n v="24603"/>
    <n v="4.6417103605251393"/>
  </r>
  <r>
    <x v="26"/>
    <x v="29"/>
    <s v="4-Wheelers"/>
    <n v="885"/>
    <n v="14389"/>
    <n v="6.1505316561262076"/>
  </r>
  <r>
    <x v="26"/>
    <x v="17"/>
    <s v="4-Wheelers"/>
    <n v="107"/>
    <n v="10927"/>
    <n v="0.97922577102589914"/>
  </r>
  <r>
    <x v="26"/>
    <x v="30"/>
    <s v="4-Wheelers"/>
    <n v="1360"/>
    <n v="36069"/>
    <n v="3.7705508885746766"/>
  </r>
  <r>
    <x v="26"/>
    <x v="9"/>
    <s v="4-Wheelers"/>
    <n v="2"/>
    <n v="950"/>
    <n v="0.21052631578947367"/>
  </r>
  <r>
    <x v="26"/>
    <x v="18"/>
    <s v="4-Wheelers"/>
    <n v="89"/>
    <n v="5873"/>
    <n v="1.5154095011067596"/>
  </r>
  <r>
    <x v="26"/>
    <x v="12"/>
    <s v="4-Wheelers"/>
    <n v="8"/>
    <n v="910"/>
    <n v="0.87912087912087911"/>
  </r>
  <r>
    <x v="26"/>
    <x v="19"/>
    <s v="4-Wheelers"/>
    <n v="76"/>
    <n v="10547"/>
    <n v="0.7205840523371575"/>
  </r>
  <r>
    <x v="26"/>
    <x v="31"/>
    <s v="4-Wheelers"/>
    <n v="380"/>
    <n v="15534"/>
    <n v="2.4462469421913222"/>
  </r>
  <r>
    <x v="26"/>
    <x v="32"/>
    <s v="4-Wheelers"/>
    <n v="572"/>
    <n v="22976"/>
    <n v="2.4895543175487465"/>
  </r>
  <r>
    <x v="26"/>
    <x v="13"/>
    <s v="4-Wheelers"/>
    <n v="2"/>
    <n v="375"/>
    <n v="0.53333333333333333"/>
  </r>
  <r>
    <x v="26"/>
    <x v="33"/>
    <s v="4-Wheelers"/>
    <n v="393"/>
    <n v="30578"/>
    <n v="1.2852377526326115"/>
  </r>
  <r>
    <x v="26"/>
    <x v="20"/>
    <s v="4-Wheelers"/>
    <n v="42"/>
    <n v="4393"/>
    <n v="0.95606646938310946"/>
  </r>
  <r>
    <x v="26"/>
    <x v="34"/>
    <s v="4-Wheelers"/>
    <n v="247"/>
    <n v="8471"/>
    <n v="2.9158304804627551"/>
  </r>
  <r>
    <x v="27"/>
    <x v="1"/>
    <s v="4-Wheelers"/>
    <n v="3"/>
    <n v="163"/>
    <n v="1.8404907975460123"/>
  </r>
  <r>
    <x v="27"/>
    <x v="25"/>
    <s v="4-Wheelers"/>
    <n v="157"/>
    <n v="6820"/>
    <n v="2.3020527859237538"/>
  </r>
  <r>
    <x v="27"/>
    <x v="2"/>
    <s v="4-Wheelers"/>
    <n v="2"/>
    <n v="1069"/>
    <n v="0.18709073900841908"/>
  </r>
  <r>
    <x v="27"/>
    <x v="3"/>
    <s v="4-Wheelers"/>
    <n v="23"/>
    <n v="7381"/>
    <n v="0.31161089283294946"/>
  </r>
  <r>
    <x v="27"/>
    <x v="14"/>
    <s v="4-Wheelers"/>
    <n v="58"/>
    <n v="5189"/>
    <n v="1.1177490846020428"/>
  </r>
  <r>
    <x v="27"/>
    <x v="15"/>
    <s v="4-Wheelers"/>
    <n v="71"/>
    <n v="2326"/>
    <n v="3.0524505588993982"/>
  </r>
  <r>
    <x v="27"/>
    <x v="4"/>
    <s v="4-Wheelers"/>
    <n v="94"/>
    <n v="3346"/>
    <n v="2.8093245666467421"/>
  </r>
  <r>
    <x v="27"/>
    <x v="5"/>
    <s v="4-Wheelers"/>
    <n v="4"/>
    <n v="391"/>
    <n v="1.0230179028132993"/>
  </r>
  <r>
    <x v="27"/>
    <x v="16"/>
    <s v="4-Wheelers"/>
    <n v="831"/>
    <n v="15285"/>
    <n v="5.4367026496565263"/>
  </r>
  <r>
    <x v="27"/>
    <x v="26"/>
    <s v="4-Wheelers"/>
    <n v="84"/>
    <n v="1739"/>
    <n v="4.8303622771707877"/>
  </r>
  <r>
    <x v="27"/>
    <x v="27"/>
    <s v="4-Wheelers"/>
    <n v="692"/>
    <n v="27755"/>
    <n v="2.4932444604575754"/>
  </r>
  <r>
    <x v="27"/>
    <x v="23"/>
    <s v="4-Wheelers"/>
    <n v="92"/>
    <n v="11915"/>
    <n v="0.77213596307175825"/>
  </r>
  <r>
    <x v="27"/>
    <x v="21"/>
    <s v="4-Wheelers"/>
    <n v="12"/>
    <n v="3956"/>
    <n v="0.30333670374115268"/>
  </r>
  <r>
    <x v="27"/>
    <x v="6"/>
    <s v="4-Wheelers"/>
    <n v="11"/>
    <n v="4435"/>
    <n v="0.24802705749718151"/>
  </r>
  <r>
    <x v="27"/>
    <x v="24"/>
    <s v="4-Wheelers"/>
    <n v="31"/>
    <n v="4010"/>
    <n v="0.77306733167082298"/>
  </r>
  <r>
    <x v="27"/>
    <x v="28"/>
    <s v="4-Wheelers"/>
    <n v="1221"/>
    <n v="23154"/>
    <n v="5.2733868877947652"/>
  </r>
  <r>
    <x v="27"/>
    <x v="29"/>
    <s v="4-Wheelers"/>
    <n v="871"/>
    <n v="14002"/>
    <n v="6.2205399228681619"/>
  </r>
  <r>
    <x v="27"/>
    <x v="17"/>
    <s v="4-Wheelers"/>
    <n v="138"/>
    <n v="10811"/>
    <n v="1.2764776616409212"/>
  </r>
  <r>
    <x v="27"/>
    <x v="30"/>
    <s v="4-Wheelers"/>
    <n v="1103"/>
    <n v="36082"/>
    <n v="3.0569258910259962"/>
  </r>
  <r>
    <x v="27"/>
    <x v="8"/>
    <s v="4-Wheelers"/>
    <n v="6"/>
    <n v="427"/>
    <n v="1.405152224824356"/>
  </r>
  <r>
    <x v="27"/>
    <x v="9"/>
    <s v="4-Wheelers"/>
    <n v="3"/>
    <n v="1030"/>
    <n v="0.29126213592233008"/>
  </r>
  <r>
    <x v="27"/>
    <x v="18"/>
    <s v="4-Wheelers"/>
    <n v="134"/>
    <n v="5745"/>
    <n v="2.3324630113141862"/>
  </r>
  <r>
    <x v="27"/>
    <x v="12"/>
    <s v="4-Wheelers"/>
    <n v="7"/>
    <n v="809"/>
    <n v="0.86526576019777501"/>
  </r>
  <r>
    <x v="27"/>
    <x v="19"/>
    <s v="4-Wheelers"/>
    <n v="92"/>
    <n v="10766"/>
    <n v="0.85454207690878692"/>
  </r>
  <r>
    <x v="27"/>
    <x v="31"/>
    <s v="4-Wheelers"/>
    <n v="405"/>
    <n v="14064"/>
    <n v="2.8796928327645053"/>
  </r>
  <r>
    <x v="27"/>
    <x v="32"/>
    <s v="4-Wheelers"/>
    <n v="630"/>
    <n v="20553"/>
    <n v="3.0652459494964241"/>
  </r>
  <r>
    <x v="27"/>
    <x v="13"/>
    <s v="4-Wheelers"/>
    <n v="2"/>
    <n v="578"/>
    <n v="0.34602076124567477"/>
  </r>
  <r>
    <x v="27"/>
    <x v="33"/>
    <s v="4-Wheelers"/>
    <n v="420"/>
    <n v="29214"/>
    <n v="1.4376668720476484"/>
  </r>
  <r>
    <x v="27"/>
    <x v="20"/>
    <s v="4-Wheelers"/>
    <n v="53"/>
    <n v="4216"/>
    <n v="1.2571157495256167"/>
  </r>
  <r>
    <x v="27"/>
    <x v="34"/>
    <s v="4-Wheelers"/>
    <n v="179"/>
    <n v="8111"/>
    <n v="2.2068795462951547"/>
  </r>
  <r>
    <x v="28"/>
    <x v="1"/>
    <s v="4-Wheelers"/>
    <n v="3"/>
    <n v="183"/>
    <n v="1.639344262295082"/>
  </r>
  <r>
    <x v="28"/>
    <x v="25"/>
    <s v="4-Wheelers"/>
    <n v="104"/>
    <n v="7397"/>
    <n v="1.4059753954305798"/>
  </r>
  <r>
    <x v="28"/>
    <x v="2"/>
    <s v="4-Wheelers"/>
    <n v="4"/>
    <n v="1121"/>
    <n v="0.35682426404995543"/>
  </r>
  <r>
    <x v="28"/>
    <x v="3"/>
    <s v="4-Wheelers"/>
    <n v="27"/>
    <n v="7557"/>
    <n v="0.35728463676061928"/>
  </r>
  <r>
    <x v="28"/>
    <x v="14"/>
    <s v="4-Wheelers"/>
    <n v="53"/>
    <n v="5334"/>
    <n v="0.99362579677540297"/>
  </r>
  <r>
    <x v="28"/>
    <x v="15"/>
    <s v="4-Wheelers"/>
    <n v="80"/>
    <n v="1937"/>
    <n v="4.1300980898296338"/>
  </r>
  <r>
    <x v="28"/>
    <x v="4"/>
    <s v="4-Wheelers"/>
    <n v="107"/>
    <n v="3859"/>
    <n v="2.7727390515677639"/>
  </r>
  <r>
    <x v="28"/>
    <x v="16"/>
    <s v="4-Wheelers"/>
    <n v="440"/>
    <n v="15852"/>
    <n v="2.7756749936916481"/>
  </r>
  <r>
    <x v="28"/>
    <x v="26"/>
    <s v="4-Wheelers"/>
    <n v="98"/>
    <n v="2177"/>
    <n v="4.501607717041801"/>
  </r>
  <r>
    <x v="28"/>
    <x v="27"/>
    <s v="4-Wheelers"/>
    <n v="512"/>
    <n v="25572"/>
    <n v="2.0021898951978727"/>
  </r>
  <r>
    <x v="28"/>
    <x v="23"/>
    <s v="4-Wheelers"/>
    <n v="189"/>
    <n v="24414"/>
    <n v="0.77414598181371341"/>
  </r>
  <r>
    <x v="28"/>
    <x v="21"/>
    <s v="4-Wheelers"/>
    <n v="11"/>
    <n v="3975"/>
    <n v="0.27672955974842767"/>
  </r>
  <r>
    <x v="28"/>
    <x v="6"/>
    <s v="4-Wheelers"/>
    <n v="15"/>
    <n v="4843"/>
    <n v="0.30972537683254181"/>
  </r>
  <r>
    <x v="28"/>
    <x v="24"/>
    <s v="4-Wheelers"/>
    <n v="52"/>
    <n v="4040"/>
    <n v="1.2871287128712872"/>
  </r>
  <r>
    <x v="28"/>
    <x v="28"/>
    <s v="4-Wheelers"/>
    <n v="1196"/>
    <n v="28235"/>
    <n v="4.2358774570568443"/>
  </r>
  <r>
    <x v="28"/>
    <x v="29"/>
    <s v="4-Wheelers"/>
    <n v="736"/>
    <n v="18189"/>
    <n v="4.0464016713398205"/>
  </r>
  <r>
    <x v="28"/>
    <x v="17"/>
    <s v="4-Wheelers"/>
    <n v="112"/>
    <n v="11479"/>
    <n v="0.97569474692917502"/>
  </r>
  <r>
    <x v="28"/>
    <x v="30"/>
    <s v="4-Wheelers"/>
    <n v="1070"/>
    <n v="40169"/>
    <n v="2.6637456745251313"/>
  </r>
  <r>
    <x v="28"/>
    <x v="8"/>
    <s v="4-Wheelers"/>
    <n v="6"/>
    <n v="458"/>
    <n v="1.3100436681222707"/>
  </r>
  <r>
    <x v="28"/>
    <x v="9"/>
    <s v="4-Wheelers"/>
    <n v="3"/>
    <n v="1215"/>
    <n v="0.24691358024691357"/>
  </r>
  <r>
    <x v="28"/>
    <x v="18"/>
    <s v="4-Wheelers"/>
    <n v="146"/>
    <n v="6282"/>
    <n v="2.3241006049028972"/>
  </r>
  <r>
    <x v="28"/>
    <x v="12"/>
    <s v="4-Wheelers"/>
    <n v="14"/>
    <n v="955"/>
    <n v="1.4659685863874345"/>
  </r>
  <r>
    <x v="28"/>
    <x v="19"/>
    <s v="4-Wheelers"/>
    <n v="75"/>
    <n v="11493"/>
    <n v="0.65257113025319757"/>
  </r>
  <r>
    <x v="28"/>
    <x v="31"/>
    <s v="4-Wheelers"/>
    <n v="396"/>
    <n v="14786"/>
    <n v="2.6782091167320439"/>
  </r>
  <r>
    <x v="28"/>
    <x v="32"/>
    <s v="4-Wheelers"/>
    <n v="591"/>
    <n v="23537"/>
    <n v="2.5109402217784766"/>
  </r>
  <r>
    <x v="28"/>
    <x v="13"/>
    <s v="4-Wheelers"/>
    <n v="2"/>
    <n v="466"/>
    <n v="0.42918454935622319"/>
  </r>
  <r>
    <x v="28"/>
    <x v="33"/>
    <s v="4-Wheelers"/>
    <n v="482"/>
    <n v="29829"/>
    <n v="1.6158771665158067"/>
  </r>
  <r>
    <x v="28"/>
    <x v="20"/>
    <s v="4-Wheelers"/>
    <n v="50"/>
    <n v="4283"/>
    <n v="1.167406023815083"/>
  </r>
  <r>
    <x v="28"/>
    <x v="34"/>
    <s v="4-Wheelers"/>
    <n v="178"/>
    <n v="9101"/>
    <n v="1.9558290297769474"/>
  </r>
  <r>
    <x v="29"/>
    <x v="25"/>
    <s v="4-Wheelers"/>
    <n v="59"/>
    <n v="7044"/>
    <n v="0.8375922771152754"/>
  </r>
  <r>
    <x v="29"/>
    <x v="2"/>
    <s v="4-Wheelers"/>
    <n v="4"/>
    <n v="1003"/>
    <n v="0.39880358923230308"/>
  </r>
  <r>
    <x v="29"/>
    <x v="3"/>
    <s v="4-Wheelers"/>
    <n v="23"/>
    <n v="8078"/>
    <n v="0.28472394156969549"/>
  </r>
  <r>
    <x v="29"/>
    <x v="14"/>
    <s v="4-Wheelers"/>
    <n v="60"/>
    <n v="5210"/>
    <n v="1.1516314779270633"/>
  </r>
  <r>
    <x v="29"/>
    <x v="15"/>
    <s v="4-Wheelers"/>
    <n v="54"/>
    <n v="1491"/>
    <n v="3.6217303822937628"/>
  </r>
  <r>
    <x v="29"/>
    <x v="4"/>
    <s v="4-Wheelers"/>
    <n v="83"/>
    <n v="3993"/>
    <n v="2.0786376158276982"/>
  </r>
  <r>
    <x v="29"/>
    <x v="5"/>
    <s v="4-Wheelers"/>
    <n v="6"/>
    <n v="468"/>
    <n v="1.2820512820512819"/>
  </r>
  <r>
    <x v="29"/>
    <x v="16"/>
    <s v="4-Wheelers"/>
    <n v="380"/>
    <n v="15776"/>
    <n v="2.4087221095334685"/>
  </r>
  <r>
    <x v="29"/>
    <x v="26"/>
    <s v="4-Wheelers"/>
    <n v="69"/>
    <n v="2801"/>
    <n v="2.4634059264548376"/>
  </r>
  <r>
    <x v="29"/>
    <x v="27"/>
    <s v="4-Wheelers"/>
    <n v="633"/>
    <n v="36818"/>
    <n v="1.7192677494703676"/>
  </r>
  <r>
    <x v="29"/>
    <x v="23"/>
    <s v="4-Wheelers"/>
    <n v="92"/>
    <n v="24045"/>
    <n v="0.38261592846745685"/>
  </r>
  <r>
    <x v="29"/>
    <x v="21"/>
    <s v="4-Wheelers"/>
    <n v="9"/>
    <n v="3683"/>
    <n v="0.24436600597339125"/>
  </r>
  <r>
    <x v="29"/>
    <x v="6"/>
    <s v="4-Wheelers"/>
    <n v="9"/>
    <n v="4430"/>
    <n v="0.20316027088036118"/>
  </r>
  <r>
    <x v="29"/>
    <x v="24"/>
    <s v="4-Wheelers"/>
    <n v="22"/>
    <n v="4600"/>
    <n v="0.47826086956521735"/>
  </r>
  <r>
    <x v="29"/>
    <x v="28"/>
    <s v="4-Wheelers"/>
    <n v="942"/>
    <n v="24184"/>
    <n v="3.895137280846841"/>
  </r>
  <r>
    <x v="29"/>
    <x v="29"/>
    <s v="4-Wheelers"/>
    <n v="773"/>
    <n v="21467"/>
    <n v="3.6008757627987142"/>
  </r>
  <r>
    <x v="29"/>
    <x v="17"/>
    <s v="4-Wheelers"/>
    <n v="117"/>
    <n v="11748"/>
    <n v="0.99591419816138926"/>
  </r>
  <r>
    <x v="29"/>
    <x v="30"/>
    <s v="4-Wheelers"/>
    <n v="869"/>
    <n v="43063"/>
    <n v="2.0179736664886332"/>
  </r>
  <r>
    <x v="29"/>
    <x v="9"/>
    <s v="4-Wheelers"/>
    <n v="3"/>
    <n v="1139"/>
    <n v="0.26338893766461807"/>
  </r>
  <r>
    <x v="29"/>
    <x v="18"/>
    <s v="4-Wheelers"/>
    <n v="101"/>
    <n v="6354"/>
    <n v="1.5895498898331761"/>
  </r>
  <r>
    <x v="29"/>
    <x v="12"/>
    <s v="4-Wheelers"/>
    <n v="10"/>
    <n v="912"/>
    <n v="1.0964912280701753"/>
  </r>
  <r>
    <x v="29"/>
    <x v="19"/>
    <s v="4-Wheelers"/>
    <n v="83"/>
    <n v="12368"/>
    <n v="0.6710866752910738"/>
  </r>
  <r>
    <x v="29"/>
    <x v="31"/>
    <s v="4-Wheelers"/>
    <n v="375"/>
    <n v="16356"/>
    <n v="2.2927366104181952"/>
  </r>
  <r>
    <x v="29"/>
    <x v="32"/>
    <s v="4-Wheelers"/>
    <n v="543"/>
    <n v="22461"/>
    <n v="2.4175237077601173"/>
  </r>
  <r>
    <x v="29"/>
    <x v="13"/>
    <s v="4-Wheelers"/>
    <n v="3"/>
    <n v="470"/>
    <n v="0.63829787234042545"/>
  </r>
  <r>
    <x v="29"/>
    <x v="33"/>
    <s v="4-Wheelers"/>
    <n v="476"/>
    <n v="29087"/>
    <n v="1.6364699006428989"/>
  </r>
  <r>
    <x v="29"/>
    <x v="20"/>
    <s v="4-Wheelers"/>
    <n v="30"/>
    <n v="4234"/>
    <n v="0.70854983467170529"/>
  </r>
  <r>
    <x v="29"/>
    <x v="34"/>
    <s v="4-Wheelers"/>
    <n v="218"/>
    <n v="9011"/>
    <n v="2.4192653423593389"/>
  </r>
  <r>
    <x v="30"/>
    <x v="25"/>
    <s v="4-Wheelers"/>
    <n v="68"/>
    <n v="7743"/>
    <n v="0.87821257910370654"/>
  </r>
  <r>
    <x v="30"/>
    <x v="2"/>
    <s v="4-Wheelers"/>
    <n v="2"/>
    <n v="1111"/>
    <n v="0.18001800180018002"/>
  </r>
  <r>
    <x v="30"/>
    <x v="3"/>
    <s v="4-Wheelers"/>
    <n v="24"/>
    <n v="9481"/>
    <n v="0.25313785465668176"/>
  </r>
  <r>
    <x v="30"/>
    <x v="14"/>
    <s v="4-Wheelers"/>
    <n v="57"/>
    <n v="6068"/>
    <n v="0.9393539881344759"/>
  </r>
  <r>
    <x v="30"/>
    <x v="15"/>
    <s v="4-Wheelers"/>
    <n v="71"/>
    <n v="1722"/>
    <n v="4.1231126596980259"/>
  </r>
  <r>
    <x v="30"/>
    <x v="4"/>
    <s v="4-Wheelers"/>
    <n v="79"/>
    <n v="4920"/>
    <n v="1.6056910569105691"/>
  </r>
  <r>
    <x v="30"/>
    <x v="5"/>
    <s v="4-Wheelers"/>
    <n v="12"/>
    <n v="620"/>
    <n v="1.935483870967742"/>
  </r>
  <r>
    <x v="30"/>
    <x v="16"/>
    <s v="4-Wheelers"/>
    <n v="519"/>
    <n v="16459"/>
    <n v="3.1532899933167262"/>
  </r>
  <r>
    <x v="30"/>
    <x v="26"/>
    <s v="4-Wheelers"/>
    <n v="87"/>
    <n v="2094"/>
    <n v="4.1547277936962752"/>
  </r>
  <r>
    <x v="30"/>
    <x v="27"/>
    <s v="4-Wheelers"/>
    <n v="670"/>
    <n v="42365"/>
    <n v="1.5814941579133719"/>
  </r>
  <r>
    <x v="30"/>
    <x v="23"/>
    <s v="4-Wheelers"/>
    <n v="220"/>
    <n v="20543"/>
    <n v="1.0709244024728619"/>
  </r>
  <r>
    <x v="30"/>
    <x v="21"/>
    <s v="4-Wheelers"/>
    <n v="7"/>
    <n v="3066"/>
    <n v="0.22831050228310501"/>
  </r>
  <r>
    <x v="30"/>
    <x v="6"/>
    <s v="4-Wheelers"/>
    <n v="10"/>
    <n v="4603"/>
    <n v="0.21724961981316535"/>
  </r>
  <r>
    <x v="30"/>
    <x v="24"/>
    <s v="4-Wheelers"/>
    <n v="30"/>
    <n v="4837"/>
    <n v="0.62021914409758117"/>
  </r>
  <r>
    <x v="30"/>
    <x v="28"/>
    <s v="4-Wheelers"/>
    <n v="1154"/>
    <n v="25652"/>
    <n v="4.4986745672852022"/>
  </r>
  <r>
    <x v="30"/>
    <x v="29"/>
    <s v="4-Wheelers"/>
    <n v="642"/>
    <n v="14522"/>
    <n v="4.420878666850296"/>
  </r>
  <r>
    <x v="30"/>
    <x v="17"/>
    <s v="4-Wheelers"/>
    <n v="112"/>
    <n v="13646"/>
    <n v="0.82075333431042063"/>
  </r>
  <r>
    <x v="30"/>
    <x v="30"/>
    <s v="4-Wheelers"/>
    <n v="1404"/>
    <n v="47126"/>
    <n v="2.979247124729449"/>
  </r>
  <r>
    <x v="30"/>
    <x v="8"/>
    <s v="4-Wheelers"/>
    <n v="2"/>
    <n v="272"/>
    <n v="0.73529411764705876"/>
  </r>
  <r>
    <x v="30"/>
    <x v="18"/>
    <s v="4-Wheelers"/>
    <n v="130"/>
    <n v="8500"/>
    <n v="1.5294117647058825"/>
  </r>
  <r>
    <x v="30"/>
    <x v="12"/>
    <s v="4-Wheelers"/>
    <n v="7"/>
    <n v="990"/>
    <n v="0.70707070707070707"/>
  </r>
  <r>
    <x v="30"/>
    <x v="19"/>
    <s v="4-Wheelers"/>
    <n v="94"/>
    <n v="11396"/>
    <n v="0.82485082485082484"/>
  </r>
  <r>
    <x v="30"/>
    <x v="31"/>
    <s v="4-Wheelers"/>
    <n v="464"/>
    <n v="18951"/>
    <n v="2.4484196084639334"/>
  </r>
  <r>
    <x v="30"/>
    <x v="32"/>
    <s v="4-Wheelers"/>
    <n v="556"/>
    <n v="28342"/>
    <n v="1.9617528755909959"/>
  </r>
  <r>
    <x v="30"/>
    <x v="13"/>
    <s v="4-Wheelers"/>
    <n v="3"/>
    <n v="497"/>
    <n v="0.60362173038229372"/>
  </r>
  <r>
    <x v="30"/>
    <x v="33"/>
    <s v="4-Wheelers"/>
    <n v="512"/>
    <n v="33774"/>
    <n v="1.5159590217326939"/>
  </r>
  <r>
    <x v="30"/>
    <x v="20"/>
    <s v="4-Wheelers"/>
    <n v="34"/>
    <n v="4562"/>
    <n v="0.74528715475668561"/>
  </r>
  <r>
    <x v="30"/>
    <x v="34"/>
    <s v="4-Wheelers"/>
    <n v="238"/>
    <n v="9972"/>
    <n v="2.3866827115924591"/>
  </r>
  <r>
    <x v="31"/>
    <x v="25"/>
    <s v="4-Wheelers"/>
    <n v="98"/>
    <n v="8220"/>
    <n v="1.1922141119221412"/>
  </r>
  <r>
    <x v="31"/>
    <x v="2"/>
    <s v="4-Wheelers"/>
    <n v="3"/>
    <n v="1226"/>
    <n v="0.24469820554649263"/>
  </r>
  <r>
    <x v="31"/>
    <x v="3"/>
    <s v="4-Wheelers"/>
    <n v="26"/>
    <n v="7960"/>
    <n v="0.32663316582914576"/>
  </r>
  <r>
    <x v="31"/>
    <x v="14"/>
    <s v="4-Wheelers"/>
    <n v="50"/>
    <n v="9075"/>
    <n v="0.55096418732782371"/>
  </r>
  <r>
    <x v="31"/>
    <x v="15"/>
    <s v="4-Wheelers"/>
    <n v="88"/>
    <n v="1805"/>
    <n v="4.8753462603878122"/>
  </r>
  <r>
    <x v="31"/>
    <x v="4"/>
    <s v="4-Wheelers"/>
    <n v="99"/>
    <n v="5877"/>
    <n v="1.6845329249617151"/>
  </r>
  <r>
    <x v="31"/>
    <x v="5"/>
    <s v="4-Wheelers"/>
    <n v="3"/>
    <n v="590"/>
    <n v="0.50847457627118642"/>
  </r>
  <r>
    <x v="31"/>
    <x v="16"/>
    <s v="4-Wheelers"/>
    <n v="538"/>
    <n v="18675"/>
    <n v="2.8808567603748325"/>
  </r>
  <r>
    <x v="31"/>
    <x v="26"/>
    <s v="4-Wheelers"/>
    <n v="97"/>
    <n v="2521"/>
    <n v="3.8476794922649744"/>
  </r>
  <r>
    <x v="31"/>
    <x v="27"/>
    <s v="4-Wheelers"/>
    <n v="592"/>
    <n v="32601"/>
    <n v="1.8158952179381003"/>
  </r>
  <r>
    <x v="31"/>
    <x v="23"/>
    <s v="4-Wheelers"/>
    <n v="215"/>
    <n v="22002"/>
    <n v="0.97718389237342052"/>
  </r>
  <r>
    <x v="31"/>
    <x v="21"/>
    <s v="4-Wheelers"/>
    <n v="15"/>
    <n v="4242"/>
    <n v="0.3536067892503536"/>
  </r>
  <r>
    <x v="31"/>
    <x v="6"/>
    <s v="4-Wheelers"/>
    <n v="18"/>
    <n v="4981"/>
    <n v="0.36137321822927121"/>
  </r>
  <r>
    <x v="31"/>
    <x v="24"/>
    <s v="4-Wheelers"/>
    <n v="40"/>
    <n v="6684"/>
    <n v="0.59844404548174746"/>
  </r>
  <r>
    <x v="31"/>
    <x v="28"/>
    <s v="4-Wheelers"/>
    <n v="822"/>
    <n v="26232"/>
    <n v="3.1335773101555353"/>
  </r>
  <r>
    <x v="31"/>
    <x v="29"/>
    <s v="4-Wheelers"/>
    <n v="641"/>
    <n v="12551"/>
    <n v="5.1071627758744329"/>
  </r>
  <r>
    <x v="31"/>
    <x v="17"/>
    <s v="4-Wheelers"/>
    <n v="137"/>
    <n v="17166"/>
    <n v="0.79808924618431787"/>
  </r>
  <r>
    <x v="31"/>
    <x v="30"/>
    <s v="4-Wheelers"/>
    <n v="1315"/>
    <n v="48131"/>
    <n v="2.7321269036587643"/>
  </r>
  <r>
    <x v="31"/>
    <x v="8"/>
    <s v="4-Wheelers"/>
    <n v="2"/>
    <n v="246"/>
    <n v="0.81300813008130091"/>
  </r>
  <r>
    <x v="31"/>
    <x v="9"/>
    <s v="4-Wheelers"/>
    <n v="2"/>
    <n v="1387"/>
    <n v="0.14419610670511895"/>
  </r>
  <r>
    <x v="31"/>
    <x v="18"/>
    <s v="4-Wheelers"/>
    <n v="177"/>
    <n v="7105"/>
    <n v="2.491203377902885"/>
  </r>
  <r>
    <x v="31"/>
    <x v="12"/>
    <s v="4-Wheelers"/>
    <n v="11"/>
    <n v="990"/>
    <n v="1.1111111111111112"/>
  </r>
  <r>
    <x v="31"/>
    <x v="19"/>
    <s v="4-Wheelers"/>
    <n v="128"/>
    <n v="12992"/>
    <n v="0.98522167487684731"/>
  </r>
  <r>
    <x v="31"/>
    <x v="31"/>
    <s v="4-Wheelers"/>
    <n v="539"/>
    <n v="24386"/>
    <n v="2.2102845895185763"/>
  </r>
  <r>
    <x v="31"/>
    <x v="32"/>
    <s v="4-Wheelers"/>
    <n v="599"/>
    <n v="19015"/>
    <n v="3.1501446226663163"/>
  </r>
  <r>
    <x v="31"/>
    <x v="13"/>
    <s v="4-Wheelers"/>
    <n v="2"/>
    <n v="657"/>
    <n v="0.30441400304414001"/>
  </r>
  <r>
    <x v="31"/>
    <x v="33"/>
    <s v="4-Wheelers"/>
    <n v="446"/>
    <n v="42692"/>
    <n v="1.0446922139979387"/>
  </r>
  <r>
    <x v="31"/>
    <x v="20"/>
    <s v="4-Wheelers"/>
    <n v="47"/>
    <n v="5398"/>
    <n v="0.87069284920340861"/>
  </r>
  <r>
    <x v="31"/>
    <x v="34"/>
    <s v="4-Wheelers"/>
    <n v="290"/>
    <n v="9743"/>
    <n v="2.9764959458072462"/>
  </r>
  <r>
    <x v="32"/>
    <x v="1"/>
    <s v="4-Wheelers"/>
    <n v="2"/>
    <n v="175"/>
    <n v="1.1428571428571428"/>
  </r>
  <r>
    <x v="32"/>
    <x v="25"/>
    <s v="4-Wheelers"/>
    <n v="130"/>
    <n v="7155"/>
    <n v="1.8169112508735148"/>
  </r>
  <r>
    <x v="32"/>
    <x v="2"/>
    <s v="4-Wheelers"/>
    <n v="2"/>
    <n v="1137"/>
    <n v="0.17590149516270889"/>
  </r>
  <r>
    <x v="32"/>
    <x v="3"/>
    <s v="4-Wheelers"/>
    <n v="30"/>
    <n v="8111"/>
    <n v="0.36986808038466279"/>
  </r>
  <r>
    <x v="32"/>
    <x v="14"/>
    <s v="4-Wheelers"/>
    <n v="59"/>
    <n v="4788"/>
    <n v="1.2322472848788637"/>
  </r>
  <r>
    <x v="32"/>
    <x v="15"/>
    <s v="4-Wheelers"/>
    <n v="130"/>
    <n v="1496"/>
    <n v="8.689839572192513"/>
  </r>
  <r>
    <x v="32"/>
    <x v="4"/>
    <s v="4-Wheelers"/>
    <n v="93"/>
    <n v="3575"/>
    <n v="2.6013986013986012"/>
  </r>
  <r>
    <x v="32"/>
    <x v="5"/>
    <s v="4-Wheelers"/>
    <n v="5"/>
    <n v="488"/>
    <n v="1.0245901639344261"/>
  </r>
  <r>
    <x v="32"/>
    <x v="16"/>
    <s v="4-Wheelers"/>
    <n v="811"/>
    <n v="16567"/>
    <n v="4.895273736946943"/>
  </r>
  <r>
    <x v="32"/>
    <x v="26"/>
    <s v="4-Wheelers"/>
    <n v="71"/>
    <n v="1859"/>
    <n v="3.8192576654115116"/>
  </r>
  <r>
    <x v="32"/>
    <x v="27"/>
    <s v="4-Wheelers"/>
    <n v="548"/>
    <n v="26023"/>
    <n v="2.1058294585558928"/>
  </r>
  <r>
    <x v="32"/>
    <x v="23"/>
    <s v="4-Wheelers"/>
    <n v="218"/>
    <n v="23698"/>
    <n v="0.91990885306776937"/>
  </r>
  <r>
    <x v="32"/>
    <x v="21"/>
    <s v="4-Wheelers"/>
    <n v="16"/>
    <n v="5710"/>
    <n v="0.28021015761821366"/>
  </r>
  <r>
    <x v="32"/>
    <x v="6"/>
    <s v="4-Wheelers"/>
    <n v="15"/>
    <n v="4531"/>
    <n v="0.33105274773780624"/>
  </r>
  <r>
    <x v="32"/>
    <x v="24"/>
    <s v="4-Wheelers"/>
    <n v="27"/>
    <n v="4375"/>
    <n v="0.61714285714285722"/>
  </r>
  <r>
    <x v="32"/>
    <x v="28"/>
    <s v="4-Wheelers"/>
    <n v="1155"/>
    <n v="22859"/>
    <n v="5.0527144669495598"/>
  </r>
  <r>
    <x v="32"/>
    <x v="29"/>
    <s v="4-Wheelers"/>
    <n v="736"/>
    <n v="13811"/>
    <n v="5.3290855115487652"/>
  </r>
  <r>
    <x v="32"/>
    <x v="17"/>
    <s v="4-Wheelers"/>
    <n v="134"/>
    <n v="9736"/>
    <n v="1.3763352506162694"/>
  </r>
  <r>
    <x v="32"/>
    <x v="30"/>
    <s v="4-Wheelers"/>
    <n v="1125"/>
    <n v="32212"/>
    <n v="3.4924872718241651"/>
  </r>
  <r>
    <x v="32"/>
    <x v="8"/>
    <s v="4-Wheelers"/>
    <n v="2"/>
    <n v="206"/>
    <n v="0.97087378640776689"/>
  </r>
  <r>
    <x v="32"/>
    <x v="18"/>
    <s v="4-Wheelers"/>
    <n v="186"/>
    <n v="7280"/>
    <n v="2.5549450549450547"/>
  </r>
  <r>
    <x v="32"/>
    <x v="12"/>
    <s v="4-Wheelers"/>
    <n v="12"/>
    <n v="860"/>
    <n v="1.3953488372093024"/>
  </r>
  <r>
    <x v="32"/>
    <x v="19"/>
    <s v="4-Wheelers"/>
    <n v="116"/>
    <n v="13632"/>
    <n v="0.85093896713615025"/>
  </r>
  <r>
    <x v="32"/>
    <x v="31"/>
    <s v="4-Wheelers"/>
    <n v="348"/>
    <n v="13082"/>
    <n v="2.6601437089130102"/>
  </r>
  <r>
    <x v="32"/>
    <x v="32"/>
    <s v="4-Wheelers"/>
    <n v="520"/>
    <n v="19246"/>
    <n v="2.7018601267795908"/>
  </r>
  <r>
    <x v="32"/>
    <x v="13"/>
    <s v="4-Wheelers"/>
    <n v="4"/>
    <n v="489"/>
    <n v="0.81799591002045002"/>
  </r>
  <r>
    <x v="32"/>
    <x v="33"/>
    <s v="4-Wheelers"/>
    <n v="498"/>
    <n v="29434"/>
    <n v="1.6919209077937079"/>
  </r>
  <r>
    <x v="32"/>
    <x v="20"/>
    <s v="4-Wheelers"/>
    <n v="37"/>
    <n v="5430"/>
    <n v="0.68139963167587481"/>
  </r>
  <r>
    <x v="32"/>
    <x v="34"/>
    <s v="4-Wheelers"/>
    <n v="160"/>
    <n v="8435"/>
    <n v="1.896858328393598"/>
  </r>
  <r>
    <x v="33"/>
    <x v="33"/>
    <s v="4-Wheelers"/>
    <n v="399"/>
    <n v="44334"/>
    <n v="0.89998646636892687"/>
  </r>
  <r>
    <x v="33"/>
    <x v="30"/>
    <s v="4-Wheelers"/>
    <n v="1289"/>
    <n v="50156"/>
    <n v="2.569981657229444"/>
  </r>
  <r>
    <x v="33"/>
    <x v="28"/>
    <s v="4-Wheelers"/>
    <n v="1080"/>
    <n v="30770"/>
    <n v="3.5099122521936947"/>
  </r>
  <r>
    <x v="33"/>
    <x v="32"/>
    <s v="4-Wheelers"/>
    <n v="626"/>
    <n v="28455"/>
    <n v="2.1999648567914249"/>
  </r>
  <r>
    <x v="33"/>
    <x v="14"/>
    <s v="4-Wheelers"/>
    <n v="58"/>
    <n v="6824"/>
    <n v="0.84994138335287228"/>
  </r>
  <r>
    <x v="33"/>
    <x v="29"/>
    <s v="4-Wheelers"/>
    <n v="734"/>
    <n v="164"/>
    <n v="447.5609756097561"/>
  </r>
  <r>
    <x v="33"/>
    <x v="31"/>
    <s v="4-Wheelers"/>
    <n v="498"/>
    <n v="21747"/>
    <n v="2.2899710304869636"/>
  </r>
  <r>
    <x v="33"/>
    <x v="16"/>
    <s v="4-Wheelers"/>
    <n v="1345"/>
    <n v="21520"/>
    <n v="6.25"/>
  </r>
  <r>
    <x v="33"/>
    <x v="17"/>
    <s v="4-Wheelers"/>
    <n v="172"/>
    <n v="19326"/>
    <n v="0.88999275587291726"/>
  </r>
  <r>
    <x v="33"/>
    <x v="27"/>
    <s v="4-Wheelers"/>
    <n v="494"/>
    <n v="33379"/>
    <n v="1.4799724377602683"/>
  </r>
  <r>
    <x v="33"/>
    <x v="18"/>
    <s v="4-Wheelers"/>
    <n v="150"/>
    <n v="7500"/>
    <n v="2"/>
  </r>
  <r>
    <x v="33"/>
    <x v="3"/>
    <s v="4-Wheelers"/>
    <n v="21"/>
    <n v="7242"/>
    <n v="0.28997514498757249"/>
  </r>
  <r>
    <x v="33"/>
    <x v="23"/>
    <s v="4-Wheelers"/>
    <n v="282"/>
    <n v="28776"/>
    <n v="0.97998331943286077"/>
  </r>
  <r>
    <x v="33"/>
    <x v="4"/>
    <s v="4-Wheelers"/>
    <n v="91"/>
    <n v="4946"/>
    <n v="1.8398706025070766"/>
  </r>
  <r>
    <x v="33"/>
    <x v="34"/>
    <s v="4-Wheelers"/>
    <n v="184"/>
    <n v="10223"/>
    <n v="1.7998630538980729"/>
  </r>
  <r>
    <x v="33"/>
    <x v="19"/>
    <s v="4-Wheelers"/>
    <n v="105"/>
    <n v="15000"/>
    <n v="0.70000000000000007"/>
  </r>
  <r>
    <x v="33"/>
    <x v="25"/>
    <s v="4-Wheelers"/>
    <n v="123"/>
    <n v="8483"/>
    <n v="1.4499587410114347"/>
  </r>
  <r>
    <x v="33"/>
    <x v="24"/>
    <s v="4-Wheelers"/>
    <n v="29"/>
    <n v="4678"/>
    <n v="0.61992304403591281"/>
  </r>
  <r>
    <x v="33"/>
    <x v="20"/>
    <s v="4-Wheelers"/>
    <n v="49"/>
    <n v="5385"/>
    <n v="0.90993500464252552"/>
  </r>
  <r>
    <x v="33"/>
    <x v="6"/>
    <s v="4-Wheelers"/>
    <n v="10"/>
    <n v="5264"/>
    <n v="0.1899696048632219"/>
  </r>
  <r>
    <x v="33"/>
    <x v="26"/>
    <s v="4-Wheelers"/>
    <n v="86"/>
    <n v="2331"/>
    <n v="3.6894036894036892"/>
  </r>
  <r>
    <x v="33"/>
    <x v="15"/>
    <s v="4-Wheelers"/>
    <n v="101"/>
    <n v="1624"/>
    <n v="6.2192118226600988"/>
  </r>
  <r>
    <x v="33"/>
    <x v="13"/>
    <s v="4-Wheelers"/>
    <n v="2"/>
    <n v="466"/>
    <n v="0.42918454935622319"/>
  </r>
  <r>
    <x v="33"/>
    <x v="12"/>
    <s v="4-Wheelers"/>
    <n v="10"/>
    <n v="1250"/>
    <n v="0.8"/>
  </r>
  <r>
    <x v="33"/>
    <x v="21"/>
    <s v="4-Wheelers"/>
    <n v="13"/>
    <n v="4815"/>
    <n v="0.26998961578400832"/>
  </r>
  <r>
    <x v="33"/>
    <x v="5"/>
    <s v="4-Wheelers"/>
    <n v="3"/>
    <n v="527"/>
    <n v="0.56925996204933582"/>
  </r>
  <r>
    <x v="33"/>
    <x v="8"/>
    <s v="4-Wheelers"/>
    <n v="7"/>
    <n v="433"/>
    <n v="1.6166281755196306"/>
  </r>
  <r>
    <x v="33"/>
    <x v="2"/>
    <s v="4-Wheelers"/>
    <n v="5"/>
    <n v="1174"/>
    <n v="0.42589437819420783"/>
  </r>
  <r>
    <x v="34"/>
    <x v="33"/>
    <s v="4-Wheelers"/>
    <n v="394"/>
    <n v="37170"/>
    <n v="1.0599946193166532"/>
  </r>
  <r>
    <x v="34"/>
    <x v="30"/>
    <s v="4-Wheelers"/>
    <n v="1227"/>
    <n v="36302"/>
    <n v="3.3799790645143517"/>
  </r>
  <r>
    <x v="34"/>
    <x v="28"/>
    <s v="4-Wheelers"/>
    <n v="923"/>
    <n v="24812"/>
    <n v="3.7199742060293404"/>
  </r>
  <r>
    <x v="34"/>
    <x v="32"/>
    <s v="4-Wheelers"/>
    <n v="595"/>
    <n v="23063"/>
    <n v="2.5798898668863548"/>
  </r>
  <r>
    <x v="34"/>
    <x v="31"/>
    <s v="4-Wheelers"/>
    <n v="517"/>
    <n v="19149"/>
    <n v="2.6998798892892579"/>
  </r>
  <r>
    <x v="34"/>
    <x v="14"/>
    <s v="4-Wheelers"/>
    <n v="71"/>
    <n v="6762"/>
    <n v="1.0499852114758947"/>
  </r>
  <r>
    <x v="34"/>
    <x v="17"/>
    <s v="4-Wheelers"/>
    <n v="146"/>
    <n v="18025"/>
    <n v="0.80998613037447986"/>
  </r>
  <r>
    <x v="34"/>
    <x v="29"/>
    <s v="4-Wheelers"/>
    <n v="684"/>
    <n v="12281"/>
    <n v="5.5695790245094052"/>
  </r>
  <r>
    <x v="34"/>
    <x v="27"/>
    <s v="4-Wheelers"/>
    <n v="510"/>
    <n v="25758"/>
    <n v="1.9799673887724203"/>
  </r>
  <r>
    <x v="34"/>
    <x v="16"/>
    <s v="4-Wheelers"/>
    <n v="596"/>
    <n v="17898"/>
    <n v="3.329981003464074"/>
  </r>
  <r>
    <x v="34"/>
    <x v="3"/>
    <s v="4-Wheelers"/>
    <n v="24"/>
    <n v="6858"/>
    <n v="0.34995625546806652"/>
  </r>
  <r>
    <x v="34"/>
    <x v="18"/>
    <s v="4-Wheelers"/>
    <n v="203"/>
    <n v="6305"/>
    <n v="3.2196669310071369"/>
  </r>
  <r>
    <x v="34"/>
    <x v="4"/>
    <s v="4-Wheelers"/>
    <n v="99"/>
    <n v="4125"/>
    <n v="2.4"/>
  </r>
  <r>
    <x v="34"/>
    <x v="19"/>
    <s v="4-Wheelers"/>
    <n v="111"/>
    <n v="14051"/>
    <n v="0.78997936089957999"/>
  </r>
  <r>
    <x v="34"/>
    <x v="25"/>
    <s v="4-Wheelers"/>
    <n v="128"/>
    <n v="6125"/>
    <n v="2.0897959183673471"/>
  </r>
  <r>
    <x v="34"/>
    <x v="23"/>
    <s v="4-Wheelers"/>
    <n v="312"/>
    <n v="26000"/>
    <n v="1.2"/>
  </r>
  <r>
    <x v="34"/>
    <x v="34"/>
    <s v="4-Wheelers"/>
    <n v="185"/>
    <n v="8487"/>
    <n v="2.1798044067397195"/>
  </r>
  <r>
    <x v="34"/>
    <x v="24"/>
    <s v="4-Wheelers"/>
    <n v="42"/>
    <n v="4667"/>
    <n v="0.89993571887722301"/>
  </r>
  <r>
    <x v="34"/>
    <x v="20"/>
    <s v="4-Wheelers"/>
    <n v="60"/>
    <n v="5826"/>
    <n v="1.0298661174047374"/>
  </r>
  <r>
    <x v="34"/>
    <x v="6"/>
    <s v="4-Wheelers"/>
    <n v="24"/>
    <n v="4211"/>
    <n v="0.56993588221325109"/>
  </r>
  <r>
    <x v="34"/>
    <x v="26"/>
    <s v="4-Wheelers"/>
    <n v="99"/>
    <n v="1772"/>
    <n v="5.5869074492099324"/>
  </r>
  <r>
    <x v="34"/>
    <x v="13"/>
    <s v="4-Wheelers"/>
    <n v="5"/>
    <n v="538"/>
    <n v="0.92936802973977695"/>
  </r>
  <r>
    <x v="34"/>
    <x v="15"/>
    <s v="4-Wheelers"/>
    <n v="84"/>
    <n v="1321"/>
    <n v="6.3588190764572294"/>
  </r>
  <r>
    <x v="34"/>
    <x v="12"/>
    <s v="4-Wheelers"/>
    <n v="16"/>
    <n v="1177"/>
    <n v="1.3593882752761257"/>
  </r>
  <r>
    <x v="34"/>
    <x v="21"/>
    <s v="4-Wheelers"/>
    <n v="11"/>
    <n v="4584"/>
    <n v="0.23996509598603841"/>
  </r>
  <r>
    <x v="34"/>
    <x v="8"/>
    <s v="4-Wheelers"/>
    <n v="7"/>
    <n v="310"/>
    <n v="2.258064516129032"/>
  </r>
  <r>
    <x v="34"/>
    <x v="5"/>
    <s v="4-Wheelers"/>
    <n v="5"/>
    <n v="444"/>
    <n v="1.1261261261261262"/>
  </r>
  <r>
    <x v="34"/>
    <x v="9"/>
    <s v="4-Wheelers"/>
    <n v="4"/>
    <n v="1261"/>
    <n v="0.31720856463124503"/>
  </r>
  <r>
    <x v="34"/>
    <x v="2"/>
    <s v="4-Wheelers"/>
    <n v="4"/>
    <n v="1184"/>
    <n v="0.33783783783783783"/>
  </r>
  <r>
    <x v="35"/>
    <x v="30"/>
    <s v="4-Wheelers"/>
    <n v="1079"/>
    <n v="36826"/>
    <n v="2.9299951121490251"/>
  </r>
  <r>
    <x v="35"/>
    <x v="33"/>
    <s v="4-Wheelers"/>
    <n v="389"/>
    <n v="34425"/>
    <n v="1.1299927378358749"/>
  </r>
  <r>
    <x v="35"/>
    <x v="28"/>
    <s v="4-Wheelers"/>
    <n v="1482"/>
    <n v="26751"/>
    <n v="5.5399798138387348"/>
  </r>
  <r>
    <x v="35"/>
    <x v="32"/>
    <s v="4-Wheelers"/>
    <n v="749"/>
    <n v="22095"/>
    <n v="3.3899072188277888"/>
  </r>
  <r>
    <x v="35"/>
    <x v="31"/>
    <s v="4-Wheelers"/>
    <n v="493"/>
    <n v="16942"/>
    <n v="2.9099279896116164"/>
  </r>
  <r>
    <x v="35"/>
    <x v="16"/>
    <s v="4-Wheelers"/>
    <n v="897"/>
    <n v="15905"/>
    <n v="5.6397359320968246"/>
  </r>
  <r>
    <x v="35"/>
    <x v="29"/>
    <s v="4-Wheelers"/>
    <n v="876"/>
    <n v="13861"/>
    <n v="6.3198903398023223"/>
  </r>
  <r>
    <x v="35"/>
    <x v="27"/>
    <s v="4-Wheelers"/>
    <n v="661"/>
    <n v="25424"/>
    <n v="2.5999056010069226"/>
  </r>
  <r>
    <x v="35"/>
    <x v="14"/>
    <s v="4-Wheelers"/>
    <n v="99"/>
    <n v="6972"/>
    <n v="1.4199655765920827"/>
  </r>
  <r>
    <x v="35"/>
    <x v="17"/>
    <s v="4-Wheelers"/>
    <n v="143"/>
    <n v="14743"/>
    <n v="0.96995184155192293"/>
  </r>
  <r>
    <x v="35"/>
    <x v="25"/>
    <s v="4-Wheelers"/>
    <n v="366"/>
    <n v="7838"/>
    <n v="4.6695585608573609"/>
  </r>
  <r>
    <x v="35"/>
    <x v="3"/>
    <s v="4-Wheelers"/>
    <n v="53"/>
    <n v="7465"/>
    <n v="0.70997990622906892"/>
  </r>
  <r>
    <x v="35"/>
    <x v="4"/>
    <s v="4-Wheelers"/>
    <n v="120"/>
    <n v="4348"/>
    <n v="2.7598896044158234"/>
  </r>
  <r>
    <x v="35"/>
    <x v="19"/>
    <s v="4-Wheelers"/>
    <n v="132"/>
    <n v="14348"/>
    <n v="0.91998884862001673"/>
  </r>
  <r>
    <x v="35"/>
    <x v="34"/>
    <s v="4-Wheelers"/>
    <n v="495"/>
    <n v="8089"/>
    <n v="6.1194214365187296"/>
  </r>
  <r>
    <x v="35"/>
    <x v="23"/>
    <s v="4-Wheelers"/>
    <n v="305"/>
    <n v="23644"/>
    <n v="1.2899678565386568"/>
  </r>
  <r>
    <x v="35"/>
    <x v="24"/>
    <s v="4-Wheelers"/>
    <n v="52"/>
    <n v="4483"/>
    <n v="1.1599375418246711"/>
  </r>
  <r>
    <x v="35"/>
    <x v="26"/>
    <s v="4-Wheelers"/>
    <n v="123"/>
    <n v="1730"/>
    <n v="7.1098265895953761"/>
  </r>
  <r>
    <x v="35"/>
    <x v="20"/>
    <s v="4-Wheelers"/>
    <n v="51"/>
    <n v="4812"/>
    <n v="1.059850374064838"/>
  </r>
  <r>
    <x v="35"/>
    <x v="6"/>
    <s v="4-Wheelers"/>
    <n v="18"/>
    <n v="4500"/>
    <n v="0.4"/>
  </r>
  <r>
    <x v="35"/>
    <x v="13"/>
    <s v="4-Wheelers"/>
    <n v="3"/>
    <n v="556"/>
    <n v="0.53956834532374098"/>
  </r>
  <r>
    <x v="35"/>
    <x v="15"/>
    <s v="4-Wheelers"/>
    <n v="119"/>
    <n v="1294"/>
    <n v="9.1962905718701702"/>
  </r>
  <r>
    <x v="35"/>
    <x v="12"/>
    <s v="4-Wheelers"/>
    <n v="5"/>
    <n v="1042"/>
    <n v="0.47984644913627633"/>
  </r>
  <r>
    <x v="35"/>
    <x v="9"/>
    <s v="4-Wheelers"/>
    <n v="3"/>
    <n v="1200"/>
    <n v="0.25"/>
  </r>
  <r>
    <x v="35"/>
    <x v="21"/>
    <s v="4-Wheelers"/>
    <n v="17"/>
    <n v="4147"/>
    <n v="0.40993489269351335"/>
  </r>
  <r>
    <x v="35"/>
    <x v="5"/>
    <s v="4-Wheelers"/>
    <n v="4"/>
    <n v="429"/>
    <n v="0.93240093240093236"/>
  </r>
  <r>
    <x v="35"/>
    <x v="8"/>
    <s v="4-Wheelers"/>
    <n v="2"/>
    <n v="370"/>
    <n v="0.54054054054054057"/>
  </r>
  <r>
    <x v="0"/>
    <x v="25"/>
    <s v="2-Wheelers"/>
    <n v="436"/>
    <n v="63444"/>
    <n v="0.68722022571086316"/>
  </r>
  <r>
    <x v="0"/>
    <x v="3"/>
    <s v="2-Wheelers"/>
    <n v="7"/>
    <n v="30344"/>
    <n v="2.3068810967571844E-2"/>
  </r>
  <r>
    <x v="0"/>
    <x v="14"/>
    <s v="2-Wheelers"/>
    <n v="47"/>
    <n v="81056"/>
    <n v="5.7984603237268055E-2"/>
  </r>
  <r>
    <x v="0"/>
    <x v="15"/>
    <s v="2-Wheelers"/>
    <n v="6"/>
    <n v="1200"/>
    <n v="0.5"/>
  </r>
  <r>
    <x v="0"/>
    <x v="4"/>
    <s v="2-Wheelers"/>
    <n v="36"/>
    <n v="10274"/>
    <n v="0.35039906560249173"/>
  </r>
  <r>
    <x v="0"/>
    <x v="16"/>
    <s v="2-Wheelers"/>
    <n v="272"/>
    <n v="14233"/>
    <n v="1.9110517810721563"/>
  </r>
  <r>
    <x v="0"/>
    <x v="26"/>
    <s v="2-Wheelers"/>
    <n v="36"/>
    <n v="3374"/>
    <n v="1.0669828097213989"/>
  </r>
  <r>
    <x v="0"/>
    <x v="27"/>
    <s v="2-Wheelers"/>
    <n v="98"/>
    <n v="49005"/>
    <n v="0.19997959391898787"/>
  </r>
  <r>
    <x v="0"/>
    <x v="23"/>
    <s v="2-Wheelers"/>
    <n v="101"/>
    <n v="31078"/>
    <n v="0.32498873801402922"/>
  </r>
  <r>
    <x v="0"/>
    <x v="21"/>
    <s v="2-Wheelers"/>
    <n v="9"/>
    <n v="4360"/>
    <n v="0.20642201834862386"/>
  </r>
  <r>
    <x v="0"/>
    <x v="6"/>
    <s v="2-Wheelers"/>
    <n v="22"/>
    <n v="6874"/>
    <n v="0.32004655222577832"/>
  </r>
  <r>
    <x v="0"/>
    <x v="24"/>
    <s v="2-Wheelers"/>
    <n v="80"/>
    <n v="26969"/>
    <n v="0.29663687938002892"/>
  </r>
  <r>
    <x v="0"/>
    <x v="28"/>
    <s v="2-Wheelers"/>
    <n v="1549"/>
    <n v="59979"/>
    <n v="2.5825705663648941"/>
  </r>
  <r>
    <x v="0"/>
    <x v="29"/>
    <s v="2-Wheelers"/>
    <n v="379"/>
    <n v="57624"/>
    <n v="0.65771206441760377"/>
  </r>
  <r>
    <x v="0"/>
    <x v="17"/>
    <s v="2-Wheelers"/>
    <n v="126"/>
    <n v="29491"/>
    <n v="0.42724899121765963"/>
  </r>
  <r>
    <x v="0"/>
    <x v="30"/>
    <s v="2-Wheelers"/>
    <n v="428"/>
    <n v="45515"/>
    <n v="0.94034933538393939"/>
  </r>
  <r>
    <x v="0"/>
    <x v="8"/>
    <s v="2-Wheelers"/>
    <n v="2"/>
    <n v="3048"/>
    <n v="6.5616797900262466E-2"/>
  </r>
  <r>
    <x v="0"/>
    <x v="18"/>
    <s v="2-Wheelers"/>
    <n v="191"/>
    <n v="36953"/>
    <n v="0.51687278434768491"/>
  </r>
  <r>
    <x v="0"/>
    <x v="12"/>
    <s v="2-Wheelers"/>
    <n v="18"/>
    <n v="2581"/>
    <n v="0.69740410693529642"/>
  </r>
  <r>
    <x v="0"/>
    <x v="19"/>
    <s v="2-Wheelers"/>
    <n v="9"/>
    <n v="24348"/>
    <n v="3.6964021685559387E-2"/>
  </r>
  <r>
    <x v="0"/>
    <x v="31"/>
    <s v="2-Wheelers"/>
    <n v="325"/>
    <n v="48828"/>
    <n v="0.66560170394036211"/>
  </r>
  <r>
    <x v="0"/>
    <x v="32"/>
    <s v="2-Wheelers"/>
    <n v="1297"/>
    <n v="107658"/>
    <n v="1.2047409388991064"/>
  </r>
  <r>
    <x v="0"/>
    <x v="33"/>
    <s v="2-Wheelers"/>
    <n v="171"/>
    <n v="137840"/>
    <n v="0.12405687753917587"/>
  </r>
  <r>
    <x v="0"/>
    <x v="20"/>
    <s v="2-Wheelers"/>
    <n v="34"/>
    <n v="7607"/>
    <n v="0.44695675036150911"/>
  </r>
  <r>
    <x v="0"/>
    <x v="34"/>
    <s v="2-Wheelers"/>
    <n v="9"/>
    <n v="65885"/>
    <n v="1.3660165439781437E-2"/>
  </r>
  <r>
    <x v="1"/>
    <x v="25"/>
    <s v="2-Wheelers"/>
    <n v="201"/>
    <n v="41370"/>
    <n v="0.48585931834662799"/>
  </r>
  <r>
    <x v="1"/>
    <x v="14"/>
    <s v="2-Wheelers"/>
    <n v="8"/>
    <n v="55276"/>
    <n v="1.4472827266806571E-2"/>
  </r>
  <r>
    <x v="1"/>
    <x v="4"/>
    <s v="2-Wheelers"/>
    <n v="6"/>
    <n v="5280"/>
    <n v="0.11363636363636363"/>
  </r>
  <r>
    <x v="1"/>
    <x v="26"/>
    <s v="2-Wheelers"/>
    <n v="27"/>
    <n v="379"/>
    <n v="7.1240105540897103"/>
  </r>
  <r>
    <x v="1"/>
    <x v="27"/>
    <s v="2-Wheelers"/>
    <n v="106"/>
    <n v="33419"/>
    <n v="0.31718483497411654"/>
  </r>
  <r>
    <x v="1"/>
    <x v="23"/>
    <s v="2-Wheelers"/>
    <n v="17"/>
    <n v="7315"/>
    <n v="0.23239917976760083"/>
  </r>
  <r>
    <x v="1"/>
    <x v="21"/>
    <s v="2-Wheelers"/>
    <n v="4"/>
    <n v="1721"/>
    <n v="0.2324230098779779"/>
  </r>
  <r>
    <x v="1"/>
    <x v="6"/>
    <s v="2-Wheelers"/>
    <n v="50"/>
    <n v="1916"/>
    <n v="2.6096033402922756"/>
  </r>
  <r>
    <x v="1"/>
    <x v="24"/>
    <s v="2-Wheelers"/>
    <n v="39"/>
    <n v="21680"/>
    <n v="0.17988929889298894"/>
  </r>
  <r>
    <x v="1"/>
    <x v="28"/>
    <s v="2-Wheelers"/>
    <n v="140"/>
    <n v="4942"/>
    <n v="2.8328611898017"/>
  </r>
  <r>
    <x v="1"/>
    <x v="29"/>
    <s v="2-Wheelers"/>
    <n v="95"/>
    <n v="6675"/>
    <n v="1.4232209737827715"/>
  </r>
  <r>
    <x v="1"/>
    <x v="30"/>
    <s v="2-Wheelers"/>
    <n v="189"/>
    <n v="16627"/>
    <n v="1.136705358753834"/>
  </r>
  <r>
    <x v="1"/>
    <x v="18"/>
    <s v="2-Wheelers"/>
    <n v="28"/>
    <n v="5900"/>
    <n v="0.47457627118644063"/>
  </r>
  <r>
    <x v="1"/>
    <x v="12"/>
    <s v="2-Wheelers"/>
    <n v="3"/>
    <n v="314"/>
    <n v="0.95541401273885351"/>
  </r>
  <r>
    <x v="1"/>
    <x v="19"/>
    <s v="2-Wheelers"/>
    <n v="21"/>
    <n v="14366"/>
    <n v="0.14617847695948769"/>
  </r>
  <r>
    <x v="1"/>
    <x v="31"/>
    <s v="2-Wheelers"/>
    <n v="33"/>
    <n v="18802"/>
    <n v="0.17551324327199233"/>
  </r>
  <r>
    <x v="1"/>
    <x v="32"/>
    <s v="2-Wheelers"/>
    <n v="237"/>
    <n v="17837"/>
    <n v="1.3286987722150585"/>
  </r>
  <r>
    <x v="1"/>
    <x v="33"/>
    <s v="2-Wheelers"/>
    <n v="25"/>
    <n v="147458"/>
    <n v="1.6953980116372117E-2"/>
  </r>
  <r>
    <x v="1"/>
    <x v="20"/>
    <s v="2-Wheelers"/>
    <n v="6"/>
    <n v="2957"/>
    <n v="0.20290835306053431"/>
  </r>
  <r>
    <x v="1"/>
    <x v="34"/>
    <s v="2-Wheelers"/>
    <n v="6"/>
    <n v="28906"/>
    <n v="2.0756936276205631E-2"/>
  </r>
  <r>
    <x v="2"/>
    <x v="25"/>
    <s v="2-Wheelers"/>
    <n v="369"/>
    <n v="53867"/>
    <n v="0.6850205134869215"/>
  </r>
  <r>
    <x v="2"/>
    <x v="3"/>
    <s v="2-Wheelers"/>
    <n v="6"/>
    <n v="22586"/>
    <n v="2.656512884087488E-2"/>
  </r>
  <r>
    <x v="2"/>
    <x v="14"/>
    <s v="2-Wheelers"/>
    <n v="67"/>
    <n v="100771"/>
    <n v="6.6487382282601148E-2"/>
  </r>
  <r>
    <x v="2"/>
    <x v="15"/>
    <s v="2-Wheelers"/>
    <n v="2"/>
    <n v="1314"/>
    <n v="0.15220700152207001"/>
  </r>
  <r>
    <x v="2"/>
    <x v="4"/>
    <s v="2-Wheelers"/>
    <n v="138"/>
    <n v="31808"/>
    <n v="0.43385311871227361"/>
  </r>
  <r>
    <x v="2"/>
    <x v="5"/>
    <s v="2-Wheelers"/>
    <n v="2"/>
    <n v="627"/>
    <n v="0.31897926634768742"/>
  </r>
  <r>
    <x v="2"/>
    <x v="16"/>
    <s v="2-Wheelers"/>
    <n v="205"/>
    <n v="22186"/>
    <n v="0.9240061299918868"/>
  </r>
  <r>
    <x v="2"/>
    <x v="26"/>
    <s v="2-Wheelers"/>
    <n v="17"/>
    <n v="1533"/>
    <n v="1.1089367253750815"/>
  </r>
  <r>
    <x v="2"/>
    <x v="27"/>
    <s v="2-Wheelers"/>
    <n v="207"/>
    <n v="59121"/>
    <n v="0.35012939564621709"/>
  </r>
  <r>
    <x v="2"/>
    <x v="23"/>
    <s v="2-Wheelers"/>
    <n v="74"/>
    <n v="31957"/>
    <n v="0.23156116030916543"/>
  </r>
  <r>
    <x v="2"/>
    <x v="21"/>
    <s v="2-Wheelers"/>
    <n v="25"/>
    <n v="5098"/>
    <n v="0.49038838760298159"/>
  </r>
  <r>
    <x v="2"/>
    <x v="6"/>
    <s v="2-Wheelers"/>
    <n v="87"/>
    <n v="8677"/>
    <n v="1.0026506857208712"/>
  </r>
  <r>
    <x v="2"/>
    <x v="24"/>
    <s v="2-Wheelers"/>
    <n v="42"/>
    <n v="33533"/>
    <n v="0.12524975397369756"/>
  </r>
  <r>
    <x v="2"/>
    <x v="28"/>
    <s v="2-Wheelers"/>
    <n v="560"/>
    <n v="19402"/>
    <n v="2.8863003814039789"/>
  </r>
  <r>
    <x v="2"/>
    <x v="29"/>
    <s v="2-Wheelers"/>
    <n v="184"/>
    <n v="17828"/>
    <n v="1.0320843616782589"/>
  </r>
  <r>
    <x v="2"/>
    <x v="17"/>
    <s v="2-Wheelers"/>
    <n v="227"/>
    <n v="90928"/>
    <n v="0.24964807320077423"/>
  </r>
  <r>
    <x v="2"/>
    <x v="30"/>
    <s v="2-Wheelers"/>
    <n v="891"/>
    <n v="75098"/>
    <n v="1.186449705717862"/>
  </r>
  <r>
    <x v="2"/>
    <x v="18"/>
    <s v="2-Wheelers"/>
    <n v="147"/>
    <n v="23193"/>
    <n v="0.63381192601215885"/>
  </r>
  <r>
    <x v="2"/>
    <x v="12"/>
    <s v="2-Wheelers"/>
    <n v="31"/>
    <n v="2559"/>
    <n v="1.211410707307542"/>
  </r>
  <r>
    <x v="2"/>
    <x v="19"/>
    <s v="2-Wheelers"/>
    <n v="71"/>
    <n v="23393"/>
    <n v="0.30350959688795792"/>
  </r>
  <r>
    <x v="2"/>
    <x v="31"/>
    <s v="2-Wheelers"/>
    <n v="515"/>
    <n v="59809"/>
    <n v="0.86107442023775682"/>
  </r>
  <r>
    <x v="2"/>
    <x v="32"/>
    <s v="2-Wheelers"/>
    <n v="660"/>
    <n v="45197"/>
    <n v="1.4602739119853088"/>
  </r>
  <r>
    <x v="2"/>
    <x v="33"/>
    <s v="2-Wheelers"/>
    <n v="92"/>
    <n v="264409"/>
    <n v="3.4794579609619944E-2"/>
  </r>
  <r>
    <x v="2"/>
    <x v="20"/>
    <s v="2-Wheelers"/>
    <n v="37"/>
    <n v="9766"/>
    <n v="0.37886545156665979"/>
  </r>
  <r>
    <x v="2"/>
    <x v="34"/>
    <s v="2-Wheelers"/>
    <n v="12"/>
    <n v="67354"/>
    <n v="1.7816313804673814E-2"/>
  </r>
  <r>
    <x v="3"/>
    <x v="25"/>
    <s v="2-Wheelers"/>
    <n v="811"/>
    <n v="58165"/>
    <n v="1.3943092925298719"/>
  </r>
  <r>
    <x v="3"/>
    <x v="3"/>
    <s v="2-Wheelers"/>
    <n v="22"/>
    <n v="22521"/>
    <n v="9.768660361440433E-2"/>
  </r>
  <r>
    <x v="3"/>
    <x v="14"/>
    <s v="2-Wheelers"/>
    <n v="189"/>
    <n v="70562"/>
    <n v="0.2678495507496953"/>
  </r>
  <r>
    <x v="3"/>
    <x v="15"/>
    <s v="2-Wheelers"/>
    <n v="11"/>
    <n v="1286"/>
    <n v="0.85536547433903576"/>
  </r>
  <r>
    <x v="3"/>
    <x v="4"/>
    <s v="2-Wheelers"/>
    <n v="253"/>
    <n v="30642"/>
    <n v="0.8256641211409177"/>
  </r>
  <r>
    <x v="3"/>
    <x v="5"/>
    <s v="2-Wheelers"/>
    <n v="3"/>
    <n v="704"/>
    <n v="0.42613636363636359"/>
  </r>
  <r>
    <x v="3"/>
    <x v="16"/>
    <s v="2-Wheelers"/>
    <n v="818"/>
    <n v="24955"/>
    <n v="3.2779002203967145"/>
  </r>
  <r>
    <x v="3"/>
    <x v="26"/>
    <s v="2-Wheelers"/>
    <n v="64"/>
    <n v="1694"/>
    <n v="3.778040141676505"/>
  </r>
  <r>
    <x v="3"/>
    <x v="27"/>
    <s v="2-Wheelers"/>
    <n v="358"/>
    <n v="68641"/>
    <n v="0.52155417316181285"/>
  </r>
  <r>
    <x v="3"/>
    <x v="23"/>
    <s v="2-Wheelers"/>
    <n v="134"/>
    <n v="24476"/>
    <n v="0.54747507762706327"/>
  </r>
  <r>
    <x v="3"/>
    <x v="21"/>
    <s v="2-Wheelers"/>
    <n v="18"/>
    <n v="6543"/>
    <n v="0.27510316368638238"/>
  </r>
  <r>
    <x v="3"/>
    <x v="6"/>
    <s v="2-Wheelers"/>
    <n v="203"/>
    <n v="10104"/>
    <n v="2.0091053048297702"/>
  </r>
  <r>
    <x v="3"/>
    <x v="24"/>
    <s v="2-Wheelers"/>
    <n v="108"/>
    <n v="29512"/>
    <n v="0.3659528327460016"/>
  </r>
  <r>
    <x v="3"/>
    <x v="28"/>
    <s v="2-Wheelers"/>
    <n v="3384"/>
    <n v="84001"/>
    <n v="4.0285234699586914"/>
  </r>
  <r>
    <x v="3"/>
    <x v="29"/>
    <s v="2-Wheelers"/>
    <n v="456"/>
    <n v="41455"/>
    <n v="1.0999879387287419"/>
  </r>
  <r>
    <x v="3"/>
    <x v="17"/>
    <s v="2-Wheelers"/>
    <n v="469"/>
    <n v="99094"/>
    <n v="0.47328798918198883"/>
  </r>
  <r>
    <x v="3"/>
    <x v="30"/>
    <s v="2-Wheelers"/>
    <n v="2101"/>
    <n v="146083"/>
    <n v="1.4382234756953238"/>
  </r>
  <r>
    <x v="3"/>
    <x v="18"/>
    <s v="2-Wheelers"/>
    <n v="324"/>
    <n v="38080"/>
    <n v="0.85084033613445376"/>
  </r>
  <r>
    <x v="3"/>
    <x v="12"/>
    <s v="2-Wheelers"/>
    <n v="38"/>
    <n v="3592"/>
    <n v="1.0579064587973273"/>
  </r>
  <r>
    <x v="3"/>
    <x v="19"/>
    <s v="2-Wheelers"/>
    <n v="318"/>
    <n v="27261"/>
    <n v="1.1665015956861451"/>
  </r>
  <r>
    <x v="3"/>
    <x v="31"/>
    <s v="2-Wheelers"/>
    <n v="1378"/>
    <n v="67308"/>
    <n v="2.0473049266060497"/>
  </r>
  <r>
    <x v="3"/>
    <x v="32"/>
    <s v="2-Wheelers"/>
    <n v="2801"/>
    <n v="122808"/>
    <n v="2.280796039345971"/>
  </r>
  <r>
    <x v="3"/>
    <x v="33"/>
    <s v="2-Wheelers"/>
    <n v="303"/>
    <n v="215180"/>
    <n v="0.14081234315456828"/>
  </r>
  <r>
    <x v="3"/>
    <x v="20"/>
    <s v="2-Wheelers"/>
    <n v="76"/>
    <n v="12268"/>
    <n v="0.61949788066514511"/>
  </r>
  <r>
    <x v="3"/>
    <x v="34"/>
    <s v="2-Wheelers"/>
    <n v="36"/>
    <n v="76665"/>
    <n v="4.6957542555272944E-2"/>
  </r>
  <r>
    <x v="4"/>
    <x v="25"/>
    <s v="2-Wheelers"/>
    <n v="666"/>
    <n v="58473"/>
    <n v="1.1389872248730182"/>
  </r>
  <r>
    <x v="4"/>
    <x v="3"/>
    <s v="2-Wheelers"/>
    <n v="26"/>
    <n v="25097"/>
    <n v="0.10359803960632745"/>
  </r>
  <r>
    <x v="4"/>
    <x v="14"/>
    <s v="2-Wheelers"/>
    <n v="191"/>
    <n v="54618"/>
    <n v="0.34970156358709581"/>
  </r>
  <r>
    <x v="4"/>
    <x v="15"/>
    <s v="2-Wheelers"/>
    <n v="19"/>
    <n v="1380"/>
    <n v="1.3768115942028984"/>
  </r>
  <r>
    <x v="4"/>
    <x v="4"/>
    <s v="2-Wheelers"/>
    <n v="238"/>
    <n v="27491"/>
    <n v="0.86573787785093304"/>
  </r>
  <r>
    <x v="4"/>
    <x v="5"/>
    <s v="2-Wheelers"/>
    <n v="2"/>
    <n v="584"/>
    <n v="0.34246575342465752"/>
  </r>
  <r>
    <x v="4"/>
    <x v="16"/>
    <s v="2-Wheelers"/>
    <n v="995"/>
    <n v="26069"/>
    <n v="3.8167938931297711"/>
  </r>
  <r>
    <x v="4"/>
    <x v="26"/>
    <s v="2-Wheelers"/>
    <n v="22"/>
    <n v="2316"/>
    <n v="0.94991364421416236"/>
  </r>
  <r>
    <x v="4"/>
    <x v="27"/>
    <s v="2-Wheelers"/>
    <n v="584"/>
    <n v="54721"/>
    <n v="1.067231958480291"/>
  </r>
  <r>
    <x v="4"/>
    <x v="23"/>
    <s v="2-Wheelers"/>
    <n v="441"/>
    <n v="30342"/>
    <n v="1.4534308878781887"/>
  </r>
  <r>
    <x v="4"/>
    <x v="21"/>
    <s v="2-Wheelers"/>
    <n v="32"/>
    <n v="5430"/>
    <n v="0.58931860036832406"/>
  </r>
  <r>
    <x v="4"/>
    <x v="6"/>
    <s v="2-Wheelers"/>
    <n v="122"/>
    <n v="9978"/>
    <n v="1.2226899178192023"/>
  </r>
  <r>
    <x v="4"/>
    <x v="24"/>
    <s v="2-Wheelers"/>
    <n v="137"/>
    <n v="26589"/>
    <n v="0.51525066756929561"/>
  </r>
  <r>
    <x v="4"/>
    <x v="28"/>
    <s v="2-Wheelers"/>
    <n v="3319"/>
    <n v="79751"/>
    <n v="4.1617033015259999"/>
  </r>
  <r>
    <x v="4"/>
    <x v="29"/>
    <s v="2-Wheelers"/>
    <n v="598"/>
    <n v="52507"/>
    <n v="1.138895766278782"/>
  </r>
  <r>
    <x v="4"/>
    <x v="17"/>
    <s v="2-Wheelers"/>
    <n v="457"/>
    <n v="67859"/>
    <n v="0.67345525280360741"/>
  </r>
  <r>
    <x v="4"/>
    <x v="30"/>
    <s v="2-Wheelers"/>
    <n v="2419"/>
    <n v="119076"/>
    <n v="2.0314756961940272"/>
  </r>
  <r>
    <x v="4"/>
    <x v="18"/>
    <s v="2-Wheelers"/>
    <n v="485"/>
    <n v="33821"/>
    <n v="1.4340202832559652"/>
  </r>
  <r>
    <x v="4"/>
    <x v="12"/>
    <s v="2-Wheelers"/>
    <n v="34"/>
    <n v="3496"/>
    <n v="0.97254004576659037"/>
  </r>
  <r>
    <x v="4"/>
    <x v="19"/>
    <s v="2-Wheelers"/>
    <n v="342"/>
    <n v="27376"/>
    <n v="1.2492694330800702"/>
  </r>
  <r>
    <x v="4"/>
    <x v="31"/>
    <s v="2-Wheelers"/>
    <n v="1451"/>
    <n v="57021"/>
    <n v="2.5446765226846249"/>
  </r>
  <r>
    <x v="4"/>
    <x v="32"/>
    <s v="2-Wheelers"/>
    <n v="2745"/>
    <n v="109440"/>
    <n v="2.5082236842105265"/>
  </r>
  <r>
    <x v="4"/>
    <x v="33"/>
    <s v="2-Wheelers"/>
    <n v="531"/>
    <n v="146734"/>
    <n v="0.36187931903989529"/>
  </r>
  <r>
    <x v="4"/>
    <x v="20"/>
    <s v="2-Wheelers"/>
    <n v="114"/>
    <n v="11192"/>
    <n v="1.0185847033595425"/>
  </r>
  <r>
    <x v="4"/>
    <x v="34"/>
    <s v="2-Wheelers"/>
    <n v="80"/>
    <n v="63613"/>
    <n v="0.12576045776806627"/>
  </r>
  <r>
    <x v="5"/>
    <x v="25"/>
    <s v="2-Wheelers"/>
    <n v="766"/>
    <n v="51764"/>
    <n v="1.4797929062669035"/>
  </r>
  <r>
    <x v="5"/>
    <x v="3"/>
    <s v="2-Wheelers"/>
    <n v="38"/>
    <n v="24438"/>
    <n v="0.15549553973320238"/>
  </r>
  <r>
    <x v="5"/>
    <x v="14"/>
    <s v="2-Wheelers"/>
    <n v="475"/>
    <n v="48021"/>
    <n v="0.9891505799546032"/>
  </r>
  <r>
    <x v="5"/>
    <x v="15"/>
    <s v="2-Wheelers"/>
    <n v="25"/>
    <n v="1162"/>
    <n v="2.1514629948364887"/>
  </r>
  <r>
    <x v="5"/>
    <x v="4"/>
    <s v="2-Wheelers"/>
    <n v="244"/>
    <n v="24790"/>
    <n v="0.98426784993949168"/>
  </r>
  <r>
    <x v="5"/>
    <x v="16"/>
    <s v="2-Wheelers"/>
    <n v="809"/>
    <n v="17347"/>
    <n v="4.6636305989508271"/>
  </r>
  <r>
    <x v="5"/>
    <x v="26"/>
    <s v="2-Wheelers"/>
    <n v="87"/>
    <n v="3081"/>
    <n v="2.8237585199610513"/>
  </r>
  <r>
    <x v="5"/>
    <x v="27"/>
    <s v="2-Wheelers"/>
    <n v="959"/>
    <n v="71820"/>
    <n v="1.3352826510721247"/>
  </r>
  <r>
    <x v="5"/>
    <x v="23"/>
    <s v="2-Wheelers"/>
    <n v="691"/>
    <n v="32590"/>
    <n v="2.1202822951825717"/>
  </r>
  <r>
    <x v="5"/>
    <x v="21"/>
    <s v="2-Wheelers"/>
    <n v="33"/>
    <n v="4975"/>
    <n v="0.66331658291457285"/>
  </r>
  <r>
    <x v="5"/>
    <x v="6"/>
    <s v="2-Wheelers"/>
    <n v="157"/>
    <n v="7354"/>
    <n v="2.1348925754691326"/>
  </r>
  <r>
    <x v="5"/>
    <x v="24"/>
    <s v="2-Wheelers"/>
    <n v="149"/>
    <n v="24528"/>
    <n v="0.60746901500326156"/>
  </r>
  <r>
    <x v="5"/>
    <x v="28"/>
    <s v="2-Wheelers"/>
    <n v="3539"/>
    <n v="80292"/>
    <n v="4.4076620335774424"/>
  </r>
  <r>
    <x v="5"/>
    <x v="29"/>
    <s v="2-Wheelers"/>
    <n v="789"/>
    <n v="48245"/>
    <n v="1.6354026323971396"/>
  </r>
  <r>
    <x v="5"/>
    <x v="17"/>
    <s v="2-Wheelers"/>
    <n v="590"/>
    <n v="65166"/>
    <n v="0.90538010619034459"/>
  </r>
  <r>
    <x v="5"/>
    <x v="30"/>
    <s v="2-Wheelers"/>
    <n v="2166"/>
    <n v="92351"/>
    <n v="2.345399616679841"/>
  </r>
  <r>
    <x v="5"/>
    <x v="18"/>
    <s v="2-Wheelers"/>
    <n v="490"/>
    <n v="28355"/>
    <n v="1.7280902839005468"/>
  </r>
  <r>
    <x v="5"/>
    <x v="12"/>
    <s v="2-Wheelers"/>
    <n v="48"/>
    <n v="3211"/>
    <n v="1.494861413889754"/>
  </r>
  <r>
    <x v="5"/>
    <x v="19"/>
    <s v="2-Wheelers"/>
    <n v="487"/>
    <n v="24819"/>
    <n v="1.9622063741488376"/>
  </r>
  <r>
    <x v="5"/>
    <x v="31"/>
    <s v="2-Wheelers"/>
    <n v="1625"/>
    <n v="48502"/>
    <n v="3.3503773040286995"/>
  </r>
  <r>
    <x v="5"/>
    <x v="32"/>
    <s v="2-Wheelers"/>
    <n v="2880"/>
    <n v="108477"/>
    <n v="2.6549406786692109"/>
  </r>
  <r>
    <x v="5"/>
    <x v="33"/>
    <s v="2-Wheelers"/>
    <n v="730"/>
    <n v="132962"/>
    <n v="0.54902904589281154"/>
  </r>
  <r>
    <x v="5"/>
    <x v="20"/>
    <s v="2-Wheelers"/>
    <n v="169"/>
    <n v="9926"/>
    <n v="1.7025992343340721"/>
  </r>
  <r>
    <x v="5"/>
    <x v="34"/>
    <s v="2-Wheelers"/>
    <n v="84"/>
    <n v="65430"/>
    <n v="0.12838147638697844"/>
  </r>
  <r>
    <x v="6"/>
    <x v="25"/>
    <s v="2-Wheelers"/>
    <n v="993"/>
    <n v="88110"/>
    <n v="1.1270003404834865"/>
  </r>
  <r>
    <x v="6"/>
    <x v="3"/>
    <s v="2-Wheelers"/>
    <n v="28"/>
    <n v="32155"/>
    <n v="8.7078214896594619E-2"/>
  </r>
  <r>
    <x v="6"/>
    <x v="14"/>
    <s v="2-Wheelers"/>
    <n v="470"/>
    <n v="50679"/>
    <n v="0.92740582884429446"/>
  </r>
  <r>
    <x v="6"/>
    <x v="15"/>
    <s v="2-Wheelers"/>
    <n v="18"/>
    <n v="1792"/>
    <n v="1.0044642857142858"/>
  </r>
  <r>
    <x v="6"/>
    <x v="4"/>
    <s v="2-Wheelers"/>
    <n v="301"/>
    <n v="33464"/>
    <n v="0.8994740616782213"/>
  </r>
  <r>
    <x v="6"/>
    <x v="16"/>
    <s v="2-Wheelers"/>
    <n v="995"/>
    <n v="26087"/>
    <n v="3.8141603097328169"/>
  </r>
  <r>
    <x v="6"/>
    <x v="26"/>
    <s v="2-Wheelers"/>
    <n v="163"/>
    <n v="3914"/>
    <n v="4.1645375574859482"/>
  </r>
  <r>
    <x v="6"/>
    <x v="27"/>
    <s v="2-Wheelers"/>
    <n v="1460"/>
    <n v="84700"/>
    <n v="1.7237308146399055"/>
  </r>
  <r>
    <x v="6"/>
    <x v="23"/>
    <s v="2-Wheelers"/>
    <n v="505"/>
    <n v="26891"/>
    <n v="1.8779517310624372"/>
  </r>
  <r>
    <x v="6"/>
    <x v="21"/>
    <s v="2-Wheelers"/>
    <n v="29"/>
    <n v="4651"/>
    <n v="0.62352182326381422"/>
  </r>
  <r>
    <x v="6"/>
    <x v="6"/>
    <s v="2-Wheelers"/>
    <n v="199"/>
    <n v="8601"/>
    <n v="2.3136844552958955"/>
  </r>
  <r>
    <x v="6"/>
    <x v="24"/>
    <s v="2-Wheelers"/>
    <n v="253"/>
    <n v="28877"/>
    <n v="0.87612979187588735"/>
  </r>
  <r>
    <x v="6"/>
    <x v="28"/>
    <s v="2-Wheelers"/>
    <n v="3709"/>
    <n v="76401"/>
    <n v="4.8546484993651919"/>
  </r>
  <r>
    <x v="6"/>
    <x v="29"/>
    <s v="2-Wheelers"/>
    <n v="833"/>
    <n v="42377"/>
    <n v="1.9656889350355145"/>
  </r>
  <r>
    <x v="6"/>
    <x v="7"/>
    <s v="2-Wheelers"/>
    <n v="6"/>
    <n v="18"/>
    <n v="33.333333333333329"/>
  </r>
  <r>
    <x v="6"/>
    <x v="17"/>
    <s v="2-Wheelers"/>
    <n v="545"/>
    <n v="52075"/>
    <n v="1.0465674507921268"/>
  </r>
  <r>
    <x v="6"/>
    <x v="30"/>
    <s v="2-Wheelers"/>
    <n v="3554"/>
    <n v="131332"/>
    <n v="2.7061188438461303"/>
  </r>
  <r>
    <x v="6"/>
    <x v="8"/>
    <s v="2-Wheelers"/>
    <n v="6"/>
    <n v="2098"/>
    <n v="0.2859866539561487"/>
  </r>
  <r>
    <x v="6"/>
    <x v="18"/>
    <s v="2-Wheelers"/>
    <n v="948"/>
    <n v="52708"/>
    <n v="1.7985884495712225"/>
  </r>
  <r>
    <x v="6"/>
    <x v="12"/>
    <s v="2-Wheelers"/>
    <n v="31"/>
    <n v="2839"/>
    <n v="1.0919337794998238"/>
  </r>
  <r>
    <x v="6"/>
    <x v="19"/>
    <s v="2-Wheelers"/>
    <n v="416"/>
    <n v="29940"/>
    <n v="1.3894455577822311"/>
  </r>
  <r>
    <x v="6"/>
    <x v="31"/>
    <s v="2-Wheelers"/>
    <n v="1602"/>
    <n v="65626"/>
    <n v="2.4411056593423339"/>
  </r>
  <r>
    <x v="6"/>
    <x v="32"/>
    <s v="2-Wheelers"/>
    <n v="2530"/>
    <n v="85674"/>
    <n v="2.9530546023297615"/>
  </r>
  <r>
    <x v="6"/>
    <x v="33"/>
    <s v="2-Wheelers"/>
    <n v="1022"/>
    <n v="129924"/>
    <n v="0.78661371263200019"/>
  </r>
  <r>
    <x v="6"/>
    <x v="20"/>
    <s v="2-Wheelers"/>
    <n v="129"/>
    <n v="12826"/>
    <n v="1.0057695306408856"/>
  </r>
  <r>
    <x v="6"/>
    <x v="34"/>
    <s v="2-Wheelers"/>
    <n v="67"/>
    <n v="53475"/>
    <n v="0.12529219261337074"/>
  </r>
  <r>
    <x v="7"/>
    <x v="25"/>
    <s v="2-Wheelers"/>
    <n v="1114"/>
    <n v="64835"/>
    <n v="1.7182077581553175"/>
  </r>
  <r>
    <x v="7"/>
    <x v="3"/>
    <s v="2-Wheelers"/>
    <n v="120"/>
    <n v="29586"/>
    <n v="0.40559724193875479"/>
  </r>
  <r>
    <x v="7"/>
    <x v="14"/>
    <s v="2-Wheelers"/>
    <n v="604"/>
    <n v="107209"/>
    <n v="0.56338553666203406"/>
  </r>
  <r>
    <x v="7"/>
    <x v="15"/>
    <s v="2-Wheelers"/>
    <n v="79"/>
    <n v="2083"/>
    <n v="3.7926068170907343"/>
  </r>
  <r>
    <x v="7"/>
    <x v="4"/>
    <s v="2-Wheelers"/>
    <n v="509"/>
    <n v="63099"/>
    <n v="0.80666888540230441"/>
  </r>
  <r>
    <x v="7"/>
    <x v="16"/>
    <s v="2-Wheelers"/>
    <n v="1269"/>
    <n v="37710"/>
    <n v="3.3651551312649164"/>
  </r>
  <r>
    <x v="7"/>
    <x v="26"/>
    <s v="2-Wheelers"/>
    <n v="178"/>
    <n v="4104"/>
    <n v="4.337231968810916"/>
  </r>
  <r>
    <x v="7"/>
    <x v="27"/>
    <s v="2-Wheelers"/>
    <n v="1569"/>
    <n v="110759"/>
    <n v="1.4165891710831626"/>
  </r>
  <r>
    <x v="7"/>
    <x v="23"/>
    <s v="2-Wheelers"/>
    <n v="871"/>
    <n v="43957"/>
    <n v="1.981481902768615"/>
  </r>
  <r>
    <x v="7"/>
    <x v="21"/>
    <s v="2-Wheelers"/>
    <n v="61"/>
    <n v="7398"/>
    <n v="0.82454717491213836"/>
  </r>
  <r>
    <x v="7"/>
    <x v="6"/>
    <s v="2-Wheelers"/>
    <n v="64"/>
    <n v="8083"/>
    <n v="0.79178522825683539"/>
  </r>
  <r>
    <x v="7"/>
    <x v="24"/>
    <s v="2-Wheelers"/>
    <n v="370"/>
    <n v="51355"/>
    <n v="0.72047512413591663"/>
  </r>
  <r>
    <x v="7"/>
    <x v="28"/>
    <s v="2-Wheelers"/>
    <n v="3430"/>
    <n v="74444"/>
    <n v="4.6074901939713069"/>
  </r>
  <r>
    <x v="7"/>
    <x v="29"/>
    <s v="2-Wheelers"/>
    <n v="948"/>
    <n v="43718"/>
    <n v="2.1684432041721946"/>
  </r>
  <r>
    <x v="7"/>
    <x v="17"/>
    <s v="2-Wheelers"/>
    <n v="940"/>
    <n v="99568"/>
    <n v="0.94407841876908238"/>
  </r>
  <r>
    <x v="7"/>
    <x v="30"/>
    <s v="2-Wheelers"/>
    <n v="3684"/>
    <n v="168326"/>
    <n v="2.1886101968798641"/>
  </r>
  <r>
    <x v="7"/>
    <x v="8"/>
    <s v="2-Wheelers"/>
    <n v="3"/>
    <n v="2490"/>
    <n v="0.12048192771084339"/>
  </r>
  <r>
    <x v="7"/>
    <x v="18"/>
    <s v="2-Wheelers"/>
    <n v="843"/>
    <n v="41128"/>
    <n v="2.049698502236919"/>
  </r>
  <r>
    <x v="7"/>
    <x v="12"/>
    <s v="2-Wheelers"/>
    <n v="47"/>
    <n v="2889"/>
    <n v="1.6268605053651783"/>
  </r>
  <r>
    <x v="7"/>
    <x v="19"/>
    <s v="2-Wheelers"/>
    <n v="803"/>
    <n v="46549"/>
    <n v="1.7250639111473933"/>
  </r>
  <r>
    <x v="7"/>
    <x v="31"/>
    <s v="2-Wheelers"/>
    <n v="2265"/>
    <n v="141368"/>
    <n v="1.6022013468394543"/>
  </r>
  <r>
    <x v="7"/>
    <x v="32"/>
    <s v="2-Wheelers"/>
    <n v="2844"/>
    <n v="111203"/>
    <n v="2.5574849599381313"/>
  </r>
  <r>
    <x v="7"/>
    <x v="33"/>
    <s v="2-Wheelers"/>
    <n v="1347"/>
    <n v="225370"/>
    <n v="0.59768380884767269"/>
  </r>
  <r>
    <x v="7"/>
    <x v="20"/>
    <s v="2-Wheelers"/>
    <n v="262"/>
    <n v="20977"/>
    <n v="1.2489869857462936"/>
  </r>
  <r>
    <x v="7"/>
    <x v="34"/>
    <s v="2-Wheelers"/>
    <n v="309"/>
    <n v="79819"/>
    <n v="0.38712587228604717"/>
  </r>
  <r>
    <x v="8"/>
    <x v="25"/>
    <s v="2-Wheelers"/>
    <n v="985"/>
    <n v="42446"/>
    <n v="2.320595580266692"/>
  </r>
  <r>
    <x v="8"/>
    <x v="3"/>
    <s v="2-Wheelers"/>
    <n v="93"/>
    <n v="28392"/>
    <n v="0.32755705832628906"/>
  </r>
  <r>
    <x v="8"/>
    <x v="14"/>
    <s v="2-Wheelers"/>
    <n v="467"/>
    <n v="63454"/>
    <n v="0.7359662117439405"/>
  </r>
  <r>
    <x v="8"/>
    <x v="15"/>
    <s v="2-Wheelers"/>
    <n v="30"/>
    <n v="1252"/>
    <n v="2.3961661341853033"/>
  </r>
  <r>
    <x v="8"/>
    <x v="4"/>
    <s v="2-Wheelers"/>
    <n v="500"/>
    <n v="24772"/>
    <n v="2.018407879864363"/>
  </r>
  <r>
    <x v="8"/>
    <x v="5"/>
    <s v="2-Wheelers"/>
    <n v="4"/>
    <n v="1100"/>
    <n v="0.36363636363636365"/>
  </r>
  <r>
    <x v="8"/>
    <x v="16"/>
    <s v="2-Wheelers"/>
    <n v="1258"/>
    <n v="18687"/>
    <n v="6.7319526943864716"/>
  </r>
  <r>
    <x v="8"/>
    <x v="26"/>
    <s v="2-Wheelers"/>
    <n v="153"/>
    <n v="3468"/>
    <n v="4.4117647058823533"/>
  </r>
  <r>
    <x v="8"/>
    <x v="27"/>
    <s v="2-Wheelers"/>
    <n v="2111"/>
    <n v="92992"/>
    <n v="2.2700877494838267"/>
  </r>
  <r>
    <x v="8"/>
    <x v="23"/>
    <s v="2-Wheelers"/>
    <n v="670"/>
    <n v="40694"/>
    <n v="1.6464343637882735"/>
  </r>
  <r>
    <x v="8"/>
    <x v="21"/>
    <s v="2-Wheelers"/>
    <n v="73"/>
    <n v="6044"/>
    <n v="1.2078093977498345"/>
  </r>
  <r>
    <x v="8"/>
    <x v="6"/>
    <s v="2-Wheelers"/>
    <n v="110"/>
    <n v="4076"/>
    <n v="2.6987242394504416"/>
  </r>
  <r>
    <x v="8"/>
    <x v="24"/>
    <s v="2-Wheelers"/>
    <n v="293"/>
    <n v="26077"/>
    <n v="1.1235955056179776"/>
  </r>
  <r>
    <x v="8"/>
    <x v="28"/>
    <s v="2-Wheelers"/>
    <n v="4381"/>
    <n v="83147"/>
    <n v="5.2689814425054422"/>
  </r>
  <r>
    <x v="8"/>
    <x v="29"/>
    <s v="2-Wheelers"/>
    <n v="1107"/>
    <n v="43996"/>
    <n v="2.5161378307118829"/>
  </r>
  <r>
    <x v="8"/>
    <x v="17"/>
    <s v="2-Wheelers"/>
    <n v="901"/>
    <n v="110877"/>
    <n v="0.8126121738503026"/>
  </r>
  <r>
    <x v="8"/>
    <x v="30"/>
    <s v="2-Wheelers"/>
    <n v="4775"/>
    <n v="134502"/>
    <n v="3.5501330835229217"/>
  </r>
  <r>
    <x v="8"/>
    <x v="8"/>
    <s v="2-Wheelers"/>
    <n v="4"/>
    <n v="3649"/>
    <n v="0.10961907371882709"/>
  </r>
  <r>
    <x v="8"/>
    <x v="18"/>
    <s v="2-Wheelers"/>
    <n v="939"/>
    <n v="26693"/>
    <n v="3.517776196006444"/>
  </r>
  <r>
    <x v="8"/>
    <x v="12"/>
    <s v="2-Wheelers"/>
    <n v="81"/>
    <n v="2589"/>
    <n v="3.1286210892236386"/>
  </r>
  <r>
    <x v="8"/>
    <x v="19"/>
    <s v="2-Wheelers"/>
    <n v="450"/>
    <n v="35287"/>
    <n v="1.2752571768640009"/>
  </r>
  <r>
    <x v="8"/>
    <x v="31"/>
    <s v="2-Wheelers"/>
    <n v="2119"/>
    <n v="61061"/>
    <n v="3.4703001916116674"/>
  </r>
  <r>
    <x v="8"/>
    <x v="32"/>
    <s v="2-Wheelers"/>
    <n v="3236"/>
    <n v="83485"/>
    <n v="3.876145415344074"/>
  </r>
  <r>
    <x v="8"/>
    <x v="33"/>
    <s v="2-Wheelers"/>
    <n v="1371"/>
    <n v="268713"/>
    <n v="0.51020977771823472"/>
  </r>
  <r>
    <x v="8"/>
    <x v="20"/>
    <s v="2-Wheelers"/>
    <n v="229"/>
    <n v="12632"/>
    <n v="1.8128562381253959"/>
  </r>
  <r>
    <x v="8"/>
    <x v="34"/>
    <s v="2-Wheelers"/>
    <n v="285"/>
    <n v="73989"/>
    <n v="0.38519239346389328"/>
  </r>
  <r>
    <x v="9"/>
    <x v="25"/>
    <s v="2-Wheelers"/>
    <n v="1671"/>
    <n v="59712"/>
    <n v="2.7984324758842445"/>
  </r>
  <r>
    <x v="9"/>
    <x v="3"/>
    <s v="2-Wheelers"/>
    <n v="92"/>
    <n v="26097"/>
    <n v="0.35253094225389892"/>
  </r>
  <r>
    <x v="9"/>
    <x v="14"/>
    <s v="2-Wheelers"/>
    <n v="409"/>
    <n v="51380"/>
    <n v="0.79602958349552355"/>
  </r>
  <r>
    <x v="9"/>
    <x v="15"/>
    <s v="2-Wheelers"/>
    <n v="19"/>
    <n v="1291"/>
    <n v="1.471727343144849"/>
  </r>
  <r>
    <x v="9"/>
    <x v="4"/>
    <s v="2-Wheelers"/>
    <n v="595"/>
    <n v="31989"/>
    <n v="1.8600143799431055"/>
  </r>
  <r>
    <x v="9"/>
    <x v="5"/>
    <s v="2-Wheelers"/>
    <n v="6"/>
    <n v="758"/>
    <n v="0.79155672823219003"/>
  </r>
  <r>
    <x v="9"/>
    <x v="16"/>
    <s v="2-Wheelers"/>
    <n v="1762"/>
    <n v="24615"/>
    <n v="7.1582368474507412"/>
  </r>
  <r>
    <x v="9"/>
    <x v="26"/>
    <s v="2-Wheelers"/>
    <n v="194"/>
    <n v="3015"/>
    <n v="6.4344941956882256"/>
  </r>
  <r>
    <x v="9"/>
    <x v="27"/>
    <s v="2-Wheelers"/>
    <n v="2191"/>
    <n v="58107"/>
    <n v="3.7706300445729433"/>
  </r>
  <r>
    <x v="9"/>
    <x v="23"/>
    <s v="2-Wheelers"/>
    <n v="597"/>
    <n v="28339"/>
    <n v="2.1066374960302059"/>
  </r>
  <r>
    <x v="9"/>
    <x v="21"/>
    <s v="2-Wheelers"/>
    <n v="22"/>
    <n v="3490"/>
    <n v="0.63037249283667618"/>
  </r>
  <r>
    <x v="9"/>
    <x v="6"/>
    <s v="2-Wheelers"/>
    <n v="76"/>
    <n v="3561"/>
    <n v="2.134231957315361"/>
  </r>
  <r>
    <x v="9"/>
    <x v="24"/>
    <s v="2-Wheelers"/>
    <n v="240"/>
    <n v="24613"/>
    <n v="0.97509446227603302"/>
  </r>
  <r>
    <x v="9"/>
    <x v="28"/>
    <s v="2-Wheelers"/>
    <n v="4386"/>
    <n v="74134"/>
    <n v="5.9163137022149082"/>
  </r>
  <r>
    <x v="9"/>
    <x v="29"/>
    <s v="2-Wheelers"/>
    <n v="1399"/>
    <n v="45699"/>
    <n v="3.0613361342698964"/>
  </r>
  <r>
    <x v="9"/>
    <x v="7"/>
    <s v="2-Wheelers"/>
    <n v="6"/>
    <n v="20"/>
    <n v="30"/>
  </r>
  <r>
    <x v="9"/>
    <x v="17"/>
    <s v="2-Wheelers"/>
    <n v="862"/>
    <n v="75043"/>
    <n v="1.1486747598043789"/>
  </r>
  <r>
    <x v="9"/>
    <x v="30"/>
    <s v="2-Wheelers"/>
    <n v="5138"/>
    <n v="136937"/>
    <n v="3.7520903773268"/>
  </r>
  <r>
    <x v="9"/>
    <x v="8"/>
    <s v="2-Wheelers"/>
    <n v="5"/>
    <n v="3660"/>
    <n v="0.13661202185792351"/>
  </r>
  <r>
    <x v="9"/>
    <x v="18"/>
    <s v="2-Wheelers"/>
    <n v="1333"/>
    <n v="45749"/>
    <n v="2.9137248901615336"/>
  </r>
  <r>
    <x v="9"/>
    <x v="12"/>
    <s v="2-Wheelers"/>
    <n v="94"/>
    <n v="4044"/>
    <n v="2.324431256181998"/>
  </r>
  <r>
    <x v="9"/>
    <x v="19"/>
    <s v="2-Wheelers"/>
    <n v="552"/>
    <n v="28295"/>
    <n v="1.9508747128467927"/>
  </r>
  <r>
    <x v="9"/>
    <x v="31"/>
    <s v="2-Wheelers"/>
    <n v="2359"/>
    <n v="50153"/>
    <n v="4.7036069626941561"/>
  </r>
  <r>
    <x v="9"/>
    <x v="32"/>
    <s v="2-Wheelers"/>
    <n v="4233"/>
    <n v="124399"/>
    <n v="3.4027604723510638"/>
  </r>
  <r>
    <x v="9"/>
    <x v="13"/>
    <s v="2-Wheelers"/>
    <n v="5"/>
    <n v="3043"/>
    <n v="0.16431153466973381"/>
  </r>
  <r>
    <x v="9"/>
    <x v="33"/>
    <s v="2-Wheelers"/>
    <n v="1322"/>
    <n v="168934"/>
    <n v="0.78255413356695513"/>
  </r>
  <r>
    <x v="9"/>
    <x v="20"/>
    <s v="2-Wheelers"/>
    <n v="184"/>
    <n v="10413"/>
    <n v="1.767021991741093"/>
  </r>
  <r>
    <x v="9"/>
    <x v="34"/>
    <s v="2-Wheelers"/>
    <n v="370"/>
    <n v="61071"/>
    <n v="0.60585220481079394"/>
  </r>
  <r>
    <x v="10"/>
    <x v="25"/>
    <s v="2-Wheelers"/>
    <n v="2284"/>
    <n v="52013"/>
    <n v="4.391209889835233"/>
  </r>
  <r>
    <x v="10"/>
    <x v="3"/>
    <s v="2-Wheelers"/>
    <n v="108"/>
    <n v="25414"/>
    <n v="0.42496261902888172"/>
  </r>
  <r>
    <x v="10"/>
    <x v="14"/>
    <s v="2-Wheelers"/>
    <n v="495"/>
    <n v="59758"/>
    <n v="0.82834097526690997"/>
  </r>
  <r>
    <x v="10"/>
    <x v="15"/>
    <s v="2-Wheelers"/>
    <n v="22"/>
    <n v="1184"/>
    <n v="1.8581081081081081"/>
  </r>
  <r>
    <x v="10"/>
    <x v="4"/>
    <s v="2-Wheelers"/>
    <n v="635"/>
    <n v="28508"/>
    <n v="2.2274449277395818"/>
  </r>
  <r>
    <x v="10"/>
    <x v="5"/>
    <s v="2-Wheelers"/>
    <n v="4"/>
    <n v="817"/>
    <n v="0.48959608323133408"/>
  </r>
  <r>
    <x v="10"/>
    <x v="16"/>
    <s v="2-Wheelers"/>
    <n v="2384"/>
    <n v="25413"/>
    <n v="9.3810254594105391"/>
  </r>
  <r>
    <x v="10"/>
    <x v="26"/>
    <s v="2-Wheelers"/>
    <n v="267"/>
    <n v="3248"/>
    <n v="8.2204433497536957"/>
  </r>
  <r>
    <x v="10"/>
    <x v="27"/>
    <s v="2-Wheelers"/>
    <n v="2613"/>
    <n v="68658"/>
    <n v="3.8058201520580268"/>
  </r>
  <r>
    <x v="10"/>
    <x v="23"/>
    <s v="2-Wheelers"/>
    <n v="677"/>
    <n v="25667"/>
    <n v="2.6376280827521721"/>
  </r>
  <r>
    <x v="10"/>
    <x v="21"/>
    <s v="2-Wheelers"/>
    <n v="57"/>
    <n v="4041"/>
    <n v="1.4105419450631032"/>
  </r>
  <r>
    <x v="10"/>
    <x v="6"/>
    <s v="2-Wheelers"/>
    <n v="101"/>
    <n v="4836"/>
    <n v="2.0885028949545079"/>
  </r>
  <r>
    <x v="10"/>
    <x v="24"/>
    <s v="2-Wheelers"/>
    <n v="338"/>
    <n v="27174"/>
    <n v="1.2438360197247369"/>
  </r>
  <r>
    <x v="10"/>
    <x v="28"/>
    <s v="2-Wheelers"/>
    <n v="5593"/>
    <n v="75612"/>
    <n v="7.3969740252869913"/>
  </r>
  <r>
    <x v="10"/>
    <x v="29"/>
    <s v="2-Wheelers"/>
    <n v="1737"/>
    <n v="41273"/>
    <n v="4.2085624984856924"/>
  </r>
  <r>
    <x v="10"/>
    <x v="17"/>
    <s v="2-Wheelers"/>
    <n v="974"/>
    <n v="69322"/>
    <n v="1.4050373618764604"/>
  </r>
  <r>
    <x v="10"/>
    <x v="30"/>
    <s v="2-Wheelers"/>
    <n v="6871"/>
    <n v="116043"/>
    <n v="5.9210809786027596"/>
  </r>
  <r>
    <x v="10"/>
    <x v="8"/>
    <s v="2-Wheelers"/>
    <n v="3"/>
    <n v="4773"/>
    <n v="6.2853551225644247E-2"/>
  </r>
  <r>
    <x v="10"/>
    <x v="18"/>
    <s v="2-Wheelers"/>
    <n v="1266"/>
    <n v="41856"/>
    <n v="3.0246559633027523"/>
  </r>
  <r>
    <x v="10"/>
    <x v="12"/>
    <s v="2-Wheelers"/>
    <n v="117"/>
    <n v="3410"/>
    <n v="3.4310850439882699"/>
  </r>
  <r>
    <x v="10"/>
    <x v="19"/>
    <s v="2-Wheelers"/>
    <n v="296"/>
    <n v="24506"/>
    <n v="1.2078674610299518"/>
  </r>
  <r>
    <x v="10"/>
    <x v="31"/>
    <s v="2-Wheelers"/>
    <n v="2563"/>
    <n v="56168"/>
    <n v="4.5630964250106825"/>
  </r>
  <r>
    <x v="10"/>
    <x v="32"/>
    <s v="2-Wheelers"/>
    <n v="4506"/>
    <n v="108851"/>
    <n v="4.1396036784227981"/>
  </r>
  <r>
    <x v="10"/>
    <x v="13"/>
    <s v="2-Wheelers"/>
    <n v="3"/>
    <n v="2705"/>
    <n v="0.11090573012939001"/>
  </r>
  <r>
    <x v="10"/>
    <x v="33"/>
    <s v="2-Wheelers"/>
    <n v="1202"/>
    <n v="163699"/>
    <n v="0.73427449159738301"/>
  </r>
  <r>
    <x v="10"/>
    <x v="20"/>
    <s v="2-Wheelers"/>
    <n v="223"/>
    <n v="9283"/>
    <n v="2.4022406549606807"/>
  </r>
  <r>
    <x v="10"/>
    <x v="34"/>
    <s v="2-Wheelers"/>
    <n v="383"/>
    <n v="56937"/>
    <n v="0.67267330558336413"/>
  </r>
  <r>
    <x v="11"/>
    <x v="25"/>
    <s v="2-Wheelers"/>
    <n v="3169"/>
    <n v="51588"/>
    <n v="6.1429014499496004"/>
  </r>
  <r>
    <x v="11"/>
    <x v="3"/>
    <s v="2-Wheelers"/>
    <n v="179"/>
    <n v="29698"/>
    <n v="0.602734190854603"/>
  </r>
  <r>
    <x v="11"/>
    <x v="14"/>
    <s v="2-Wheelers"/>
    <n v="1328"/>
    <n v="85165"/>
    <n v="1.5593260142077146"/>
  </r>
  <r>
    <x v="11"/>
    <x v="15"/>
    <s v="2-Wheelers"/>
    <n v="55"/>
    <n v="1883"/>
    <n v="2.9208709506107278"/>
  </r>
  <r>
    <x v="11"/>
    <x v="4"/>
    <s v="2-Wheelers"/>
    <n v="959"/>
    <n v="31244"/>
    <n v="3.0693893227499678"/>
  </r>
  <r>
    <x v="11"/>
    <x v="5"/>
    <s v="2-Wheelers"/>
    <n v="5"/>
    <n v="757"/>
    <n v="0.66050198150594452"/>
  </r>
  <r>
    <x v="11"/>
    <x v="16"/>
    <s v="2-Wheelers"/>
    <n v="3491"/>
    <n v="28871"/>
    <n v="12.091718333275606"/>
  </r>
  <r>
    <x v="11"/>
    <x v="26"/>
    <s v="2-Wheelers"/>
    <n v="235"/>
    <n v="4381"/>
    <n v="5.364072129650765"/>
  </r>
  <r>
    <x v="11"/>
    <x v="27"/>
    <s v="2-Wheelers"/>
    <n v="4507"/>
    <n v="79333"/>
    <n v="5.6811163072113748"/>
  </r>
  <r>
    <x v="11"/>
    <x v="23"/>
    <s v="2-Wheelers"/>
    <n v="1025"/>
    <n v="30295"/>
    <n v="3.3833966000990263"/>
  </r>
  <r>
    <x v="11"/>
    <x v="21"/>
    <s v="2-Wheelers"/>
    <n v="61"/>
    <n v="3565"/>
    <n v="1.7110799438990183"/>
  </r>
  <r>
    <x v="11"/>
    <x v="6"/>
    <s v="2-Wheelers"/>
    <n v="227"/>
    <n v="5680"/>
    <n v="3.996478873239437"/>
  </r>
  <r>
    <x v="11"/>
    <x v="24"/>
    <s v="2-Wheelers"/>
    <n v="607"/>
    <n v="38435"/>
    <n v="1.5792897098998311"/>
  </r>
  <r>
    <x v="11"/>
    <x v="28"/>
    <s v="2-Wheelers"/>
    <n v="7288"/>
    <n v="91537"/>
    <n v="7.9618077935698137"/>
  </r>
  <r>
    <x v="11"/>
    <x v="29"/>
    <s v="2-Wheelers"/>
    <n v="2880"/>
    <n v="50610"/>
    <n v="5.6905749851807945"/>
  </r>
  <r>
    <x v="11"/>
    <x v="17"/>
    <s v="2-Wheelers"/>
    <n v="1580"/>
    <n v="76256"/>
    <n v="2.0719681074276122"/>
  </r>
  <r>
    <x v="11"/>
    <x v="30"/>
    <s v="2-Wheelers"/>
    <n v="9687"/>
    <n v="130070"/>
    <n v="7.447528254017068"/>
  </r>
  <r>
    <x v="11"/>
    <x v="8"/>
    <s v="2-Wheelers"/>
    <n v="2"/>
    <n v="3508"/>
    <n v="5.7012542759407071E-2"/>
  </r>
  <r>
    <x v="11"/>
    <x v="18"/>
    <s v="2-Wheelers"/>
    <n v="2363"/>
    <n v="47801"/>
    <n v="4.9434112257065754"/>
  </r>
  <r>
    <x v="11"/>
    <x v="12"/>
    <s v="2-Wheelers"/>
    <n v="181"/>
    <n v="3913"/>
    <n v="4.6256069511883462"/>
  </r>
  <r>
    <x v="11"/>
    <x v="19"/>
    <s v="2-Wheelers"/>
    <n v="716"/>
    <n v="31497"/>
    <n v="2.2732323713369529"/>
  </r>
  <r>
    <x v="11"/>
    <x v="31"/>
    <s v="2-Wheelers"/>
    <n v="3080"/>
    <n v="60106"/>
    <n v="5.1242804378930558"/>
  </r>
  <r>
    <x v="11"/>
    <x v="32"/>
    <s v="2-Wheelers"/>
    <n v="7708"/>
    <n v="124272"/>
    <n v="6.2025234968456289"/>
  </r>
  <r>
    <x v="11"/>
    <x v="13"/>
    <s v="2-Wheelers"/>
    <n v="18"/>
    <n v="3504"/>
    <n v="0.51369863013698625"/>
  </r>
  <r>
    <x v="11"/>
    <x v="33"/>
    <s v="2-Wheelers"/>
    <n v="1986"/>
    <n v="180927"/>
    <n v="1.0976802798918901"/>
  </r>
  <r>
    <x v="11"/>
    <x v="20"/>
    <s v="2-Wheelers"/>
    <n v="435"/>
    <n v="11692"/>
    <n v="3.7204926445432775"/>
  </r>
  <r>
    <x v="11"/>
    <x v="34"/>
    <s v="2-Wheelers"/>
    <n v="626"/>
    <n v="73783"/>
    <n v="0.8484339210929347"/>
  </r>
  <r>
    <x v="12"/>
    <x v="25"/>
    <s v="2-Wheelers"/>
    <n v="2745"/>
    <n v="56529"/>
    <n v="4.8559146632701795"/>
  </r>
  <r>
    <x v="12"/>
    <x v="3"/>
    <s v="2-Wheelers"/>
    <n v="168"/>
    <n v="26813"/>
    <n v="0.62656174243836937"/>
  </r>
  <r>
    <x v="12"/>
    <x v="14"/>
    <s v="2-Wheelers"/>
    <n v="475"/>
    <n v="82418"/>
    <n v="0.5763304132592395"/>
  </r>
  <r>
    <x v="12"/>
    <x v="15"/>
    <s v="2-Wheelers"/>
    <n v="63"/>
    <n v="1881"/>
    <n v="3.3492822966507179"/>
  </r>
  <r>
    <x v="12"/>
    <x v="4"/>
    <s v="2-Wheelers"/>
    <n v="1397"/>
    <n v="30843"/>
    <n v="4.5293907855915441"/>
  </r>
  <r>
    <x v="12"/>
    <x v="5"/>
    <s v="2-Wheelers"/>
    <n v="4"/>
    <n v="804"/>
    <n v="0.49751243781094528"/>
  </r>
  <r>
    <x v="12"/>
    <x v="16"/>
    <s v="2-Wheelers"/>
    <n v="2832"/>
    <n v="32226"/>
    <n v="8.7879352075963499"/>
  </r>
  <r>
    <x v="12"/>
    <x v="26"/>
    <s v="2-Wheelers"/>
    <n v="377"/>
    <n v="3817"/>
    <n v="9.8768666492009434"/>
  </r>
  <r>
    <x v="12"/>
    <x v="27"/>
    <s v="2-Wheelers"/>
    <n v="6695"/>
    <n v="88648"/>
    <n v="7.5523418464037544"/>
  </r>
  <r>
    <x v="12"/>
    <x v="23"/>
    <s v="2-Wheelers"/>
    <n v="1215"/>
    <n v="30558"/>
    <n v="3.9760455527194192"/>
  </r>
  <r>
    <x v="12"/>
    <x v="21"/>
    <s v="2-Wheelers"/>
    <n v="97"/>
    <n v="4637"/>
    <n v="2.0918697433685574"/>
  </r>
  <r>
    <x v="12"/>
    <x v="6"/>
    <s v="2-Wheelers"/>
    <n v="125"/>
    <n v="8306"/>
    <n v="1.5049361907055141"/>
  </r>
  <r>
    <x v="12"/>
    <x v="24"/>
    <s v="2-Wheelers"/>
    <n v="450"/>
    <n v="35590"/>
    <n v="1.264400112391121"/>
  </r>
  <r>
    <x v="12"/>
    <x v="28"/>
    <s v="2-Wheelers"/>
    <n v="8814"/>
    <n v="100400"/>
    <n v="8.7788844621513942"/>
  </r>
  <r>
    <x v="12"/>
    <x v="29"/>
    <s v="2-Wheelers"/>
    <n v="2908"/>
    <n v="41859"/>
    <n v="6.9471320385102366"/>
  </r>
  <r>
    <x v="12"/>
    <x v="17"/>
    <s v="2-Wheelers"/>
    <n v="1337"/>
    <n v="75144"/>
    <n v="1.7792505056957306"/>
  </r>
  <r>
    <x v="12"/>
    <x v="30"/>
    <s v="2-Wheelers"/>
    <n v="7375"/>
    <n v="135969"/>
    <n v="5.4240304775353207"/>
  </r>
  <r>
    <x v="12"/>
    <x v="9"/>
    <s v="2-Wheelers"/>
    <n v="5"/>
    <n v="1472"/>
    <n v="0.33967391304347827"/>
  </r>
  <r>
    <x v="12"/>
    <x v="11"/>
    <s v="2-Wheelers"/>
    <n v="2"/>
    <n v="444"/>
    <n v="0.45045045045045046"/>
  </r>
  <r>
    <x v="12"/>
    <x v="18"/>
    <s v="2-Wheelers"/>
    <n v="2261"/>
    <n v="44330"/>
    <n v="5.1003834874802614"/>
  </r>
  <r>
    <x v="12"/>
    <x v="12"/>
    <s v="2-Wheelers"/>
    <n v="82"/>
    <n v="3044"/>
    <n v="2.6938239159001314"/>
  </r>
  <r>
    <x v="12"/>
    <x v="19"/>
    <s v="2-Wheelers"/>
    <n v="817"/>
    <n v="29934"/>
    <n v="2.7293378766619898"/>
  </r>
  <r>
    <x v="12"/>
    <x v="31"/>
    <s v="2-Wheelers"/>
    <n v="3771"/>
    <n v="70039"/>
    <n v="5.3841431202615686"/>
  </r>
  <r>
    <x v="12"/>
    <x v="32"/>
    <s v="2-Wheelers"/>
    <n v="5425"/>
    <n v="106643"/>
    <n v="5.0870661928115295"/>
  </r>
  <r>
    <x v="12"/>
    <x v="13"/>
    <s v="2-Wheelers"/>
    <n v="20"/>
    <n v="2797"/>
    <n v="0.71505184125849119"/>
  </r>
  <r>
    <x v="12"/>
    <x v="33"/>
    <s v="2-Wheelers"/>
    <n v="2397"/>
    <n v="225079"/>
    <n v="1.0649594142501078"/>
  </r>
  <r>
    <x v="12"/>
    <x v="20"/>
    <s v="2-Wheelers"/>
    <n v="602"/>
    <n v="12989"/>
    <n v="4.6346908922934791"/>
  </r>
  <r>
    <x v="12"/>
    <x v="34"/>
    <s v="2-Wheelers"/>
    <n v="815"/>
    <n v="68909"/>
    <n v="1.1827192384158818"/>
  </r>
  <r>
    <x v="13"/>
    <x v="25"/>
    <s v="2-Wheelers"/>
    <n v="1615"/>
    <n v="48041"/>
    <n v="3.3617118711100935"/>
  </r>
  <r>
    <x v="13"/>
    <x v="3"/>
    <s v="2-Wheelers"/>
    <n v="112"/>
    <n v="28739"/>
    <n v="0.38971432548105361"/>
  </r>
  <r>
    <x v="13"/>
    <x v="14"/>
    <s v="2-Wheelers"/>
    <n v="458"/>
    <n v="113034"/>
    <n v="0.40518781959410449"/>
  </r>
  <r>
    <x v="13"/>
    <x v="15"/>
    <s v="2-Wheelers"/>
    <n v="44"/>
    <n v="1797"/>
    <n v="2.4485253199777408"/>
  </r>
  <r>
    <x v="13"/>
    <x v="4"/>
    <s v="2-Wheelers"/>
    <n v="834"/>
    <n v="28821"/>
    <n v="2.8937233267409179"/>
  </r>
  <r>
    <x v="13"/>
    <x v="5"/>
    <s v="2-Wheelers"/>
    <n v="6"/>
    <n v="790"/>
    <n v="0.75949367088607589"/>
  </r>
  <r>
    <x v="13"/>
    <x v="16"/>
    <s v="2-Wheelers"/>
    <n v="1760"/>
    <n v="28897"/>
    <n v="6.0905976398934145"/>
  </r>
  <r>
    <x v="13"/>
    <x v="26"/>
    <s v="2-Wheelers"/>
    <n v="453"/>
    <n v="3338"/>
    <n v="13.571000599161174"/>
  </r>
  <r>
    <x v="13"/>
    <x v="27"/>
    <s v="2-Wheelers"/>
    <n v="4408"/>
    <n v="68621"/>
    <n v="6.4236895411025783"/>
  </r>
  <r>
    <x v="13"/>
    <x v="23"/>
    <s v="2-Wheelers"/>
    <n v="1178"/>
    <n v="32009"/>
    <n v="3.680214939548252"/>
  </r>
  <r>
    <x v="13"/>
    <x v="21"/>
    <s v="2-Wheelers"/>
    <n v="73"/>
    <n v="5131"/>
    <n v="1.4227246150847788"/>
  </r>
  <r>
    <x v="13"/>
    <x v="6"/>
    <s v="2-Wheelers"/>
    <n v="124"/>
    <n v="9505"/>
    <n v="1.304576538663861"/>
  </r>
  <r>
    <x v="13"/>
    <x v="24"/>
    <s v="2-Wheelers"/>
    <n v="431"/>
    <n v="39317"/>
    <n v="1.0962179210010936"/>
  </r>
  <r>
    <x v="13"/>
    <x v="28"/>
    <s v="2-Wheelers"/>
    <n v="5947"/>
    <n v="84301"/>
    <n v="7.0544833394621653"/>
  </r>
  <r>
    <x v="13"/>
    <x v="29"/>
    <s v="2-Wheelers"/>
    <n v="2373"/>
    <n v="40514"/>
    <n v="5.8572345362097051"/>
  </r>
  <r>
    <x v="13"/>
    <x v="17"/>
    <s v="2-Wheelers"/>
    <n v="1310"/>
    <n v="94602"/>
    <n v="1.384748736813175"/>
  </r>
  <r>
    <x v="13"/>
    <x v="30"/>
    <s v="2-Wheelers"/>
    <n v="8914"/>
    <n v="123203"/>
    <n v="7.2352134282444425"/>
  </r>
  <r>
    <x v="13"/>
    <x v="8"/>
    <s v="2-Wheelers"/>
    <n v="2"/>
    <n v="2443"/>
    <n v="8.1866557511256655E-2"/>
  </r>
  <r>
    <x v="13"/>
    <x v="18"/>
    <s v="2-Wheelers"/>
    <n v="1714"/>
    <n v="38324"/>
    <n v="4.4723932783634277"/>
  </r>
  <r>
    <x v="13"/>
    <x v="12"/>
    <s v="2-Wheelers"/>
    <n v="65"/>
    <n v="3122"/>
    <n v="2.0819987187700195"/>
  </r>
  <r>
    <x v="13"/>
    <x v="19"/>
    <s v="2-Wheelers"/>
    <n v="493"/>
    <n v="30377"/>
    <n v="1.6229384073476645"/>
  </r>
  <r>
    <x v="13"/>
    <x v="31"/>
    <s v="2-Wheelers"/>
    <n v="3701"/>
    <n v="73803"/>
    <n v="5.0147012994051732"/>
  </r>
  <r>
    <x v="13"/>
    <x v="32"/>
    <s v="2-Wheelers"/>
    <n v="3628"/>
    <n v="102565"/>
    <n v="3.5372690488958218"/>
  </r>
  <r>
    <x v="13"/>
    <x v="13"/>
    <s v="2-Wheelers"/>
    <n v="14"/>
    <n v="2768"/>
    <n v="0.5057803468208093"/>
  </r>
  <r>
    <x v="13"/>
    <x v="33"/>
    <s v="2-Wheelers"/>
    <n v="1695"/>
    <n v="273962"/>
    <n v="0.61869894364911926"/>
  </r>
  <r>
    <x v="13"/>
    <x v="20"/>
    <s v="2-Wheelers"/>
    <n v="377"/>
    <n v="12930"/>
    <n v="2.9156999226604792"/>
  </r>
  <r>
    <x v="13"/>
    <x v="34"/>
    <s v="2-Wheelers"/>
    <n v="683"/>
    <n v="68721"/>
    <n v="0.99387377948516464"/>
  </r>
  <r>
    <x v="14"/>
    <x v="25"/>
    <s v="2-Wheelers"/>
    <n v="1733"/>
    <n v="37538"/>
    <n v="4.6166551228088863"/>
  </r>
  <r>
    <x v="14"/>
    <x v="3"/>
    <s v="2-Wheelers"/>
    <n v="101"/>
    <n v="21695"/>
    <n v="0.46554505646462319"/>
  </r>
  <r>
    <x v="14"/>
    <x v="14"/>
    <s v="2-Wheelers"/>
    <n v="716"/>
    <n v="79768"/>
    <n v="0.89760304884164077"/>
  </r>
  <r>
    <x v="14"/>
    <x v="15"/>
    <s v="2-Wheelers"/>
    <n v="63"/>
    <n v="1808"/>
    <n v="3.4845132743362832"/>
  </r>
  <r>
    <x v="14"/>
    <x v="4"/>
    <s v="2-Wheelers"/>
    <n v="1038"/>
    <n v="28027"/>
    <n v="3.7035715559995719"/>
  </r>
  <r>
    <x v="14"/>
    <x v="16"/>
    <s v="2-Wheelers"/>
    <n v="2755"/>
    <n v="27696"/>
    <n v="9.9472848064702486"/>
  </r>
  <r>
    <x v="14"/>
    <x v="26"/>
    <s v="2-Wheelers"/>
    <n v="365"/>
    <n v="3042"/>
    <n v="11.998685075608153"/>
  </r>
  <r>
    <x v="14"/>
    <x v="27"/>
    <s v="2-Wheelers"/>
    <n v="5322"/>
    <n v="83549"/>
    <n v="6.3699146608577006"/>
  </r>
  <r>
    <x v="14"/>
    <x v="23"/>
    <s v="2-Wheelers"/>
    <n v="966"/>
    <n v="30435"/>
    <n v="3.1739773287333661"/>
  </r>
  <r>
    <x v="14"/>
    <x v="21"/>
    <s v="2-Wheelers"/>
    <n v="104"/>
    <n v="5610"/>
    <n v="1.8538324420677363"/>
  </r>
  <r>
    <x v="14"/>
    <x v="6"/>
    <s v="2-Wheelers"/>
    <n v="159"/>
    <n v="8064"/>
    <n v="1.9717261904761905"/>
  </r>
  <r>
    <x v="14"/>
    <x v="24"/>
    <s v="2-Wheelers"/>
    <n v="461"/>
    <n v="32650"/>
    <n v="1.4119448698315469"/>
  </r>
  <r>
    <x v="14"/>
    <x v="28"/>
    <s v="2-Wheelers"/>
    <n v="6800"/>
    <n v="91707"/>
    <n v="7.4149192537101856"/>
  </r>
  <r>
    <x v="14"/>
    <x v="29"/>
    <s v="2-Wheelers"/>
    <n v="2568"/>
    <n v="44015"/>
    <n v="5.8343746450073839"/>
  </r>
  <r>
    <x v="14"/>
    <x v="7"/>
    <s v="2-Wheelers"/>
    <n v="14"/>
    <n v="590"/>
    <n v="2.3728813559322033"/>
  </r>
  <r>
    <x v="14"/>
    <x v="17"/>
    <s v="2-Wheelers"/>
    <n v="1434"/>
    <n v="83413"/>
    <n v="1.7191564863990025"/>
  </r>
  <r>
    <x v="14"/>
    <x v="30"/>
    <s v="2-Wheelers"/>
    <n v="7880"/>
    <n v="115725"/>
    <n v="6.8092460574638149"/>
  </r>
  <r>
    <x v="14"/>
    <x v="8"/>
    <s v="2-Wheelers"/>
    <n v="13"/>
    <n v="3391"/>
    <n v="0.38336773813034503"/>
  </r>
  <r>
    <x v="14"/>
    <x v="9"/>
    <s v="2-Wheelers"/>
    <n v="2"/>
    <n v="1291"/>
    <n v="0.15491866769945781"/>
  </r>
  <r>
    <x v="14"/>
    <x v="10"/>
    <s v="2-Wheelers"/>
    <n v="2"/>
    <n v="1750"/>
    <n v="0.1142857142857143"/>
  </r>
  <r>
    <x v="14"/>
    <x v="18"/>
    <s v="2-Wheelers"/>
    <n v="1693"/>
    <n v="39143"/>
    <n v="4.3251666964719107"/>
  </r>
  <r>
    <x v="14"/>
    <x v="12"/>
    <s v="2-Wheelers"/>
    <n v="85"/>
    <n v="3331"/>
    <n v="2.5517862503752626"/>
  </r>
  <r>
    <x v="14"/>
    <x v="19"/>
    <s v="2-Wheelers"/>
    <n v="514"/>
    <n v="28256"/>
    <n v="1.8190826727066818"/>
  </r>
  <r>
    <x v="14"/>
    <x v="31"/>
    <s v="2-Wheelers"/>
    <n v="3427"/>
    <n v="58281"/>
    <n v="5.8801324616942052"/>
  </r>
  <r>
    <x v="14"/>
    <x v="32"/>
    <s v="2-Wheelers"/>
    <n v="3749"/>
    <n v="110740"/>
    <n v="3.3854072602492327"/>
  </r>
  <r>
    <x v="14"/>
    <x v="13"/>
    <s v="2-Wheelers"/>
    <n v="21"/>
    <n v="2761"/>
    <n v="0.76059398768562114"/>
  </r>
  <r>
    <x v="14"/>
    <x v="33"/>
    <s v="2-Wheelers"/>
    <n v="1361"/>
    <n v="198411"/>
    <n v="0.68594987173090194"/>
  </r>
  <r>
    <x v="14"/>
    <x v="20"/>
    <s v="2-Wheelers"/>
    <n v="374"/>
    <n v="13121"/>
    <n v="2.8503925005716026"/>
  </r>
  <r>
    <x v="14"/>
    <x v="34"/>
    <s v="2-Wheelers"/>
    <n v="660"/>
    <n v="67878"/>
    <n v="0.97233271457615122"/>
  </r>
  <r>
    <x v="15"/>
    <x v="25"/>
    <s v="2-Wheelers"/>
    <n v="1921"/>
    <n v="42632"/>
    <n v="4.5060048789641582"/>
  </r>
  <r>
    <x v="15"/>
    <x v="3"/>
    <s v="2-Wheelers"/>
    <n v="120"/>
    <n v="26803"/>
    <n v="0.44771107711823299"/>
  </r>
  <r>
    <x v="15"/>
    <x v="14"/>
    <s v="2-Wheelers"/>
    <n v="638"/>
    <n v="62773"/>
    <n v="1.0163605371736255"/>
  </r>
  <r>
    <x v="15"/>
    <x v="15"/>
    <s v="2-Wheelers"/>
    <n v="58"/>
    <n v="2086"/>
    <n v="2.7804410354745923"/>
  </r>
  <r>
    <x v="15"/>
    <x v="4"/>
    <s v="2-Wheelers"/>
    <n v="1309"/>
    <n v="26466"/>
    <n v="4.9459684123025767"/>
  </r>
  <r>
    <x v="15"/>
    <x v="5"/>
    <s v="2-Wheelers"/>
    <n v="9"/>
    <n v="735"/>
    <n v="1.2244897959183674"/>
  </r>
  <r>
    <x v="15"/>
    <x v="16"/>
    <s v="2-Wheelers"/>
    <n v="2658"/>
    <n v="30654"/>
    <n v="8.670972793110197"/>
  </r>
  <r>
    <x v="15"/>
    <x v="26"/>
    <s v="2-Wheelers"/>
    <n v="579"/>
    <n v="2801"/>
    <n v="20.671188861121028"/>
  </r>
  <r>
    <x v="15"/>
    <x v="27"/>
    <s v="2-Wheelers"/>
    <n v="5592"/>
    <n v="83341"/>
    <n v="6.7097826999916013"/>
  </r>
  <r>
    <x v="15"/>
    <x v="23"/>
    <s v="2-Wheelers"/>
    <n v="710"/>
    <n v="30657"/>
    <n v="2.3159474182079132"/>
  </r>
  <r>
    <x v="15"/>
    <x v="21"/>
    <s v="2-Wheelers"/>
    <n v="92"/>
    <n v="5377"/>
    <n v="1.710991259066394"/>
  </r>
  <r>
    <x v="15"/>
    <x v="6"/>
    <s v="2-Wheelers"/>
    <n v="316"/>
    <n v="8717"/>
    <n v="3.6251003785706093"/>
  </r>
  <r>
    <x v="15"/>
    <x v="24"/>
    <s v="2-Wheelers"/>
    <n v="589"/>
    <n v="32122"/>
    <n v="1.8336342693481105"/>
  </r>
  <r>
    <x v="15"/>
    <x v="28"/>
    <s v="2-Wheelers"/>
    <n v="5689"/>
    <n v="77333"/>
    <n v="7.3564972262811477"/>
  </r>
  <r>
    <x v="15"/>
    <x v="29"/>
    <s v="2-Wheelers"/>
    <n v="1964"/>
    <n v="37691"/>
    <n v="5.2107930275131995"/>
  </r>
  <r>
    <x v="15"/>
    <x v="17"/>
    <s v="2-Wheelers"/>
    <n v="1722"/>
    <n v="81579"/>
    <n v="2.1108373478468723"/>
  </r>
  <r>
    <x v="15"/>
    <x v="30"/>
    <s v="2-Wheelers"/>
    <n v="8446"/>
    <n v="111895"/>
    <n v="7.5481478171500065"/>
  </r>
  <r>
    <x v="15"/>
    <x v="8"/>
    <s v="2-Wheelers"/>
    <n v="21"/>
    <n v="4103"/>
    <n v="0.51182061905922493"/>
  </r>
  <r>
    <x v="15"/>
    <x v="9"/>
    <s v="2-Wheelers"/>
    <n v="3"/>
    <n v="1363"/>
    <n v="0.22010271460014674"/>
  </r>
  <r>
    <x v="15"/>
    <x v="18"/>
    <s v="2-Wheelers"/>
    <n v="1816"/>
    <n v="32549"/>
    <n v="5.5792804694460658"/>
  </r>
  <r>
    <x v="15"/>
    <x v="12"/>
    <s v="2-Wheelers"/>
    <n v="71"/>
    <n v="3298"/>
    <n v="2.152819890842935"/>
  </r>
  <r>
    <x v="15"/>
    <x v="19"/>
    <s v="2-Wheelers"/>
    <n v="603"/>
    <n v="27082"/>
    <n v="2.2265711542722104"/>
  </r>
  <r>
    <x v="15"/>
    <x v="31"/>
    <s v="2-Wheelers"/>
    <n v="4574"/>
    <n v="63752"/>
    <n v="7.1746768728824195"/>
  </r>
  <r>
    <x v="15"/>
    <x v="32"/>
    <s v="2-Wheelers"/>
    <n v="4180"/>
    <n v="103800"/>
    <n v="4.0269749518304438"/>
  </r>
  <r>
    <x v="15"/>
    <x v="13"/>
    <s v="2-Wheelers"/>
    <n v="2"/>
    <n v="2632"/>
    <n v="7.598784194528875E-2"/>
  </r>
  <r>
    <x v="15"/>
    <x v="33"/>
    <s v="2-Wheelers"/>
    <n v="1828"/>
    <n v="153826"/>
    <n v="1.1883556745933717"/>
  </r>
  <r>
    <x v="15"/>
    <x v="20"/>
    <s v="2-Wheelers"/>
    <n v="404"/>
    <n v="12603"/>
    <n v="3.2055859715940644"/>
  </r>
  <r>
    <x v="15"/>
    <x v="34"/>
    <s v="2-Wheelers"/>
    <n v="689"/>
    <n v="62610"/>
    <n v="1.1004631847947612"/>
  </r>
  <r>
    <x v="16"/>
    <x v="25"/>
    <s v="2-Wheelers"/>
    <n v="1898"/>
    <n v="54365"/>
    <n v="3.4912167754989425"/>
  </r>
  <r>
    <x v="16"/>
    <x v="3"/>
    <s v="2-Wheelers"/>
    <n v="202"/>
    <n v="27466"/>
    <n v="0.73545474404718569"/>
  </r>
  <r>
    <x v="16"/>
    <x v="14"/>
    <s v="2-Wheelers"/>
    <n v="849"/>
    <n v="64565"/>
    <n v="1.3149539224037792"/>
  </r>
  <r>
    <x v="16"/>
    <x v="15"/>
    <s v="2-Wheelers"/>
    <n v="59"/>
    <n v="1896"/>
    <n v="3.1118143459915615"/>
  </r>
  <r>
    <x v="16"/>
    <x v="4"/>
    <s v="2-Wheelers"/>
    <n v="1360"/>
    <n v="23146"/>
    <n v="5.8757452691609782"/>
  </r>
  <r>
    <x v="16"/>
    <x v="5"/>
    <s v="2-Wheelers"/>
    <n v="6"/>
    <n v="742"/>
    <n v="0.80862533692722371"/>
  </r>
  <r>
    <x v="16"/>
    <x v="16"/>
    <s v="2-Wheelers"/>
    <n v="3259"/>
    <n v="31869"/>
    <n v="10.226238664532932"/>
  </r>
  <r>
    <x v="16"/>
    <x v="26"/>
    <s v="2-Wheelers"/>
    <n v="303"/>
    <n v="4503"/>
    <n v="6.7288474350433045"/>
  </r>
  <r>
    <x v="16"/>
    <x v="27"/>
    <s v="2-Wheelers"/>
    <n v="5059"/>
    <n v="74982"/>
    <n v="6.7469526019578039"/>
  </r>
  <r>
    <x v="16"/>
    <x v="23"/>
    <s v="2-Wheelers"/>
    <n v="915"/>
    <n v="33336"/>
    <n v="2.7447804175665946"/>
  </r>
  <r>
    <x v="16"/>
    <x v="21"/>
    <s v="2-Wheelers"/>
    <n v="59"/>
    <n v="5281"/>
    <n v="1.1172126491194849"/>
  </r>
  <r>
    <x v="16"/>
    <x v="6"/>
    <s v="2-Wheelers"/>
    <n v="182"/>
    <n v="9131"/>
    <n v="1.9932099441463149"/>
  </r>
  <r>
    <x v="16"/>
    <x v="24"/>
    <s v="2-Wheelers"/>
    <n v="561"/>
    <n v="25332"/>
    <n v="2.2145902415916625"/>
  </r>
  <r>
    <x v="16"/>
    <x v="28"/>
    <s v="2-Wheelers"/>
    <n v="7476"/>
    <n v="88611"/>
    <n v="8.4368757829163421"/>
  </r>
  <r>
    <x v="16"/>
    <x v="29"/>
    <s v="2-Wheelers"/>
    <n v="3069"/>
    <n v="50954"/>
    <n v="6.0230796404600229"/>
  </r>
  <r>
    <x v="16"/>
    <x v="17"/>
    <s v="2-Wheelers"/>
    <n v="1931"/>
    <n v="98165"/>
    <n v="1.9670962155554423"/>
  </r>
  <r>
    <x v="16"/>
    <x v="30"/>
    <s v="2-Wheelers"/>
    <n v="9723"/>
    <n v="118886"/>
    <n v="8.1784230271015925"/>
  </r>
  <r>
    <x v="16"/>
    <x v="8"/>
    <s v="2-Wheelers"/>
    <n v="8"/>
    <n v="3647"/>
    <n v="0.21935837674801206"/>
  </r>
  <r>
    <x v="16"/>
    <x v="9"/>
    <s v="2-Wheelers"/>
    <n v="2"/>
    <n v="1734"/>
    <n v="0.11534025374855825"/>
  </r>
  <r>
    <x v="16"/>
    <x v="10"/>
    <s v="2-Wheelers"/>
    <n v="6"/>
    <n v="2062"/>
    <n v="0.29097963142580019"/>
  </r>
  <r>
    <x v="16"/>
    <x v="18"/>
    <s v="2-Wheelers"/>
    <n v="2007"/>
    <n v="30540"/>
    <n v="6.5717092337917489"/>
  </r>
  <r>
    <x v="16"/>
    <x v="12"/>
    <s v="2-Wheelers"/>
    <n v="91"/>
    <n v="3810"/>
    <n v="2.3884514435695539"/>
  </r>
  <r>
    <x v="16"/>
    <x v="19"/>
    <s v="2-Wheelers"/>
    <n v="645"/>
    <n v="32591"/>
    <n v="1.9790739774784449"/>
  </r>
  <r>
    <x v="16"/>
    <x v="31"/>
    <s v="2-Wheelers"/>
    <n v="4159"/>
    <n v="60191"/>
    <n v="6.9096708810287248"/>
  </r>
  <r>
    <x v="16"/>
    <x v="32"/>
    <s v="2-Wheelers"/>
    <n v="5306"/>
    <n v="120312"/>
    <n v="4.4102001462863223"/>
  </r>
  <r>
    <x v="16"/>
    <x v="13"/>
    <s v="2-Wheelers"/>
    <n v="14"/>
    <n v="2643"/>
    <n v="0.5297010972379872"/>
  </r>
  <r>
    <x v="16"/>
    <x v="33"/>
    <s v="2-Wheelers"/>
    <n v="1920"/>
    <n v="131703"/>
    <n v="1.4578255620600897"/>
  </r>
  <r>
    <x v="16"/>
    <x v="20"/>
    <s v="2-Wheelers"/>
    <n v="494"/>
    <n v="12711"/>
    <n v="3.8863976083707024"/>
  </r>
  <r>
    <x v="16"/>
    <x v="34"/>
    <s v="2-Wheelers"/>
    <n v="663"/>
    <n v="62200"/>
    <n v="1.0659163987138265"/>
  </r>
  <r>
    <x v="17"/>
    <x v="25"/>
    <s v="2-Wheelers"/>
    <n v="2239"/>
    <n v="52804"/>
    <n v="4.2402090750700703"/>
  </r>
  <r>
    <x v="17"/>
    <x v="3"/>
    <s v="2-Wheelers"/>
    <n v="200"/>
    <n v="31729"/>
    <n v="0.63033817643165557"/>
  </r>
  <r>
    <x v="17"/>
    <x v="14"/>
    <s v="2-Wheelers"/>
    <n v="951"/>
    <n v="54364"/>
    <n v="1.7493194025458025"/>
  </r>
  <r>
    <x v="17"/>
    <x v="15"/>
    <s v="2-Wheelers"/>
    <n v="70"/>
    <n v="1929"/>
    <n v="3.6288232244686367"/>
  </r>
  <r>
    <x v="17"/>
    <x v="4"/>
    <s v="2-Wheelers"/>
    <n v="1190"/>
    <n v="23465"/>
    <n v="5.0713829107180901"/>
  </r>
  <r>
    <x v="17"/>
    <x v="5"/>
    <s v="2-Wheelers"/>
    <n v="8"/>
    <n v="629"/>
    <n v="1.2718600953895072"/>
  </r>
  <r>
    <x v="17"/>
    <x v="16"/>
    <s v="2-Wheelers"/>
    <n v="2301"/>
    <n v="25409"/>
    <n v="9.055846353654216"/>
  </r>
  <r>
    <x v="17"/>
    <x v="26"/>
    <s v="2-Wheelers"/>
    <n v="400"/>
    <n v="4078"/>
    <n v="9.8087297694948496"/>
  </r>
  <r>
    <x v="17"/>
    <x v="27"/>
    <s v="2-Wheelers"/>
    <n v="5333"/>
    <n v="77920"/>
    <n v="6.8441991786447636"/>
  </r>
  <r>
    <x v="17"/>
    <x v="23"/>
    <s v="2-Wheelers"/>
    <n v="848"/>
    <n v="25832"/>
    <n v="3.2827500774233505"/>
  </r>
  <r>
    <x v="17"/>
    <x v="21"/>
    <s v="2-Wheelers"/>
    <n v="67"/>
    <n v="4101"/>
    <n v="1.6337478663740552"/>
  </r>
  <r>
    <x v="17"/>
    <x v="6"/>
    <s v="2-Wheelers"/>
    <n v="220"/>
    <n v="8320"/>
    <n v="2.6442307692307692"/>
  </r>
  <r>
    <x v="17"/>
    <x v="24"/>
    <s v="2-Wheelers"/>
    <n v="498"/>
    <n v="23758"/>
    <n v="2.09613603838707"/>
  </r>
  <r>
    <x v="17"/>
    <x v="28"/>
    <s v="2-Wheelers"/>
    <n v="7616"/>
    <n v="87981"/>
    <n v="8.6564144531205596"/>
  </r>
  <r>
    <x v="17"/>
    <x v="29"/>
    <s v="2-Wheelers"/>
    <n v="3100"/>
    <n v="53877"/>
    <n v="5.7538467249475662"/>
  </r>
  <r>
    <x v="17"/>
    <x v="17"/>
    <s v="2-Wheelers"/>
    <n v="1898"/>
    <n v="53245"/>
    <n v="3.5646539581181331"/>
  </r>
  <r>
    <x v="17"/>
    <x v="30"/>
    <s v="2-Wheelers"/>
    <n v="10730"/>
    <n v="122642"/>
    <n v="8.7490419269092143"/>
  </r>
  <r>
    <x v="17"/>
    <x v="10"/>
    <s v="2-Wheelers"/>
    <n v="4"/>
    <n v="1568"/>
    <n v="0.25510204081632654"/>
  </r>
  <r>
    <x v="17"/>
    <x v="18"/>
    <s v="2-Wheelers"/>
    <n v="2197"/>
    <n v="36139"/>
    <n v="6.0793049060571684"/>
  </r>
  <r>
    <x v="17"/>
    <x v="12"/>
    <s v="2-Wheelers"/>
    <n v="114"/>
    <n v="3772"/>
    <n v="3.0222693531283138"/>
  </r>
  <r>
    <x v="17"/>
    <x v="19"/>
    <s v="2-Wheelers"/>
    <n v="590"/>
    <n v="27407"/>
    <n v="2.15273470281315"/>
  </r>
  <r>
    <x v="17"/>
    <x v="31"/>
    <s v="2-Wheelers"/>
    <n v="4677"/>
    <n v="53951"/>
    <n v="8.6689774054234388"/>
  </r>
  <r>
    <x v="17"/>
    <x v="32"/>
    <s v="2-Wheelers"/>
    <n v="5112"/>
    <n v="121791"/>
    <n v="4.1973544843215009"/>
  </r>
  <r>
    <x v="17"/>
    <x v="13"/>
    <s v="2-Wheelers"/>
    <n v="17"/>
    <n v="3842"/>
    <n v="0.44247787610619471"/>
  </r>
  <r>
    <x v="17"/>
    <x v="33"/>
    <s v="2-Wheelers"/>
    <n v="1787"/>
    <n v="97293"/>
    <n v="1.8367200106893609"/>
  </r>
  <r>
    <x v="17"/>
    <x v="20"/>
    <s v="2-Wheelers"/>
    <n v="386"/>
    <n v="9325"/>
    <n v="4.1394101876675604"/>
  </r>
  <r>
    <x v="17"/>
    <x v="34"/>
    <s v="2-Wheelers"/>
    <n v="727"/>
    <n v="64255"/>
    <n v="1.1314294607423547"/>
  </r>
  <r>
    <x v="18"/>
    <x v="25"/>
    <s v="2-Wheelers"/>
    <n v="2568"/>
    <n v="74374"/>
    <n v="3.4528195337080159"/>
  </r>
  <r>
    <x v="18"/>
    <x v="3"/>
    <s v="2-Wheelers"/>
    <n v="194"/>
    <n v="38033"/>
    <n v="0.51008334867089111"/>
  </r>
  <r>
    <x v="18"/>
    <x v="14"/>
    <s v="2-Wheelers"/>
    <n v="1377"/>
    <n v="88895"/>
    <n v="1.5490185049777827"/>
  </r>
  <r>
    <x v="18"/>
    <x v="15"/>
    <s v="2-Wheelers"/>
    <n v="118"/>
    <n v="3103"/>
    <n v="3.8027715114405414"/>
  </r>
  <r>
    <x v="18"/>
    <x v="4"/>
    <s v="2-Wheelers"/>
    <n v="2471"/>
    <n v="57951"/>
    <n v="4.2639471277458538"/>
  </r>
  <r>
    <x v="18"/>
    <x v="5"/>
    <s v="2-Wheelers"/>
    <n v="5"/>
    <n v="619"/>
    <n v="0.80775444264943452"/>
  </r>
  <r>
    <x v="18"/>
    <x v="16"/>
    <s v="2-Wheelers"/>
    <n v="3699"/>
    <n v="50702"/>
    <n v="7.2955701944696454"/>
  </r>
  <r>
    <x v="18"/>
    <x v="26"/>
    <s v="2-Wheelers"/>
    <n v="704"/>
    <n v="6241"/>
    <n v="11.280243550713026"/>
  </r>
  <r>
    <x v="18"/>
    <x v="27"/>
    <s v="2-Wheelers"/>
    <n v="6635"/>
    <n v="115540"/>
    <n v="5.7425999653799549"/>
  </r>
  <r>
    <x v="18"/>
    <x v="23"/>
    <s v="2-Wheelers"/>
    <n v="1313"/>
    <n v="38921"/>
    <n v="3.3735001670049587"/>
  </r>
  <r>
    <x v="18"/>
    <x v="21"/>
    <s v="2-Wheelers"/>
    <n v="79"/>
    <n v="5548"/>
    <n v="1.4239365537130497"/>
  </r>
  <r>
    <x v="18"/>
    <x v="6"/>
    <s v="2-Wheelers"/>
    <n v="258"/>
    <n v="9184"/>
    <n v="2.8092334494773521"/>
  </r>
  <r>
    <x v="18"/>
    <x v="24"/>
    <s v="2-Wheelers"/>
    <n v="949"/>
    <n v="50073"/>
    <n v="1.8952329598785771"/>
  </r>
  <r>
    <x v="18"/>
    <x v="28"/>
    <s v="2-Wheelers"/>
    <n v="9706"/>
    <n v="117015"/>
    <n v="8.294663077383241"/>
  </r>
  <r>
    <x v="18"/>
    <x v="29"/>
    <s v="2-Wheelers"/>
    <n v="3629"/>
    <n v="44021"/>
    <n v="8.2437927352854317"/>
  </r>
  <r>
    <x v="18"/>
    <x v="17"/>
    <s v="2-Wheelers"/>
    <n v="3616"/>
    <n v="137210"/>
    <n v="2.6353764302893374"/>
  </r>
  <r>
    <x v="18"/>
    <x v="30"/>
    <s v="2-Wheelers"/>
    <n v="15999"/>
    <n v="189870"/>
    <n v="8.4262916732501196"/>
  </r>
  <r>
    <x v="18"/>
    <x v="8"/>
    <s v="2-Wheelers"/>
    <n v="4"/>
    <n v="2532"/>
    <n v="0.15797788309636651"/>
  </r>
  <r>
    <x v="18"/>
    <x v="9"/>
    <s v="2-Wheelers"/>
    <n v="5"/>
    <n v="1558"/>
    <n v="0.3209242618741977"/>
  </r>
  <r>
    <x v="18"/>
    <x v="10"/>
    <s v="2-Wheelers"/>
    <n v="3"/>
    <n v="1638"/>
    <n v="0.18315018315018314"/>
  </r>
  <r>
    <x v="18"/>
    <x v="18"/>
    <s v="2-Wheelers"/>
    <n v="3695"/>
    <n v="72161"/>
    <n v="5.1204944499106171"/>
  </r>
  <r>
    <x v="18"/>
    <x v="12"/>
    <s v="2-Wheelers"/>
    <n v="180"/>
    <n v="3564"/>
    <n v="5.0505050505050502"/>
  </r>
  <r>
    <x v="18"/>
    <x v="19"/>
    <s v="2-Wheelers"/>
    <n v="707"/>
    <n v="37265"/>
    <n v="1.8972225949282169"/>
  </r>
  <r>
    <x v="18"/>
    <x v="31"/>
    <s v="2-Wheelers"/>
    <n v="9455"/>
    <n v="133585"/>
    <n v="7.0778904817157606"/>
  </r>
  <r>
    <x v="18"/>
    <x v="32"/>
    <s v="2-Wheelers"/>
    <n v="5530"/>
    <n v="111507"/>
    <n v="4.9593299075394368"/>
  </r>
  <r>
    <x v="18"/>
    <x v="13"/>
    <s v="2-Wheelers"/>
    <n v="13"/>
    <n v="3431"/>
    <n v="0.3788982803847275"/>
  </r>
  <r>
    <x v="18"/>
    <x v="33"/>
    <s v="2-Wheelers"/>
    <n v="3003"/>
    <n v="258110"/>
    <n v="1.1634574406260896"/>
  </r>
  <r>
    <x v="18"/>
    <x v="20"/>
    <s v="2-Wheelers"/>
    <n v="797"/>
    <n v="19532"/>
    <n v="4.0804833094409174"/>
  </r>
  <r>
    <x v="18"/>
    <x v="34"/>
    <s v="2-Wheelers"/>
    <n v="538"/>
    <n v="50676"/>
    <n v="1.061646538795485"/>
  </r>
  <r>
    <x v="19"/>
    <x v="1"/>
    <s v="2-Wheelers"/>
    <n v="6"/>
    <n v="405"/>
    <n v="1.4814814814814816"/>
  </r>
  <r>
    <x v="19"/>
    <x v="25"/>
    <s v="2-Wheelers"/>
    <n v="2742"/>
    <n v="69695"/>
    <n v="3.9342850993615035"/>
  </r>
  <r>
    <x v="19"/>
    <x v="3"/>
    <s v="2-Wheelers"/>
    <n v="176"/>
    <n v="32542"/>
    <n v="0.54083953045295308"/>
  </r>
  <r>
    <x v="19"/>
    <x v="14"/>
    <s v="2-Wheelers"/>
    <n v="1253"/>
    <n v="110759"/>
    <n v="1.1312850422990457"/>
  </r>
  <r>
    <x v="19"/>
    <x v="15"/>
    <s v="2-Wheelers"/>
    <n v="163"/>
    <n v="1727"/>
    <n v="9.4383323682686751"/>
  </r>
  <r>
    <x v="19"/>
    <x v="4"/>
    <s v="2-Wheelers"/>
    <n v="2725"/>
    <n v="42575"/>
    <n v="6.4004697592483852"/>
  </r>
  <r>
    <x v="19"/>
    <x v="5"/>
    <s v="2-Wheelers"/>
    <n v="14"/>
    <n v="1290"/>
    <n v="1.0852713178294573"/>
  </r>
  <r>
    <x v="19"/>
    <x v="16"/>
    <s v="2-Wheelers"/>
    <n v="3869"/>
    <n v="41689"/>
    <n v="9.2806255846866073"/>
  </r>
  <r>
    <x v="19"/>
    <x v="26"/>
    <s v="2-Wheelers"/>
    <n v="587"/>
    <n v="5285"/>
    <n v="11.106906338694419"/>
  </r>
  <r>
    <x v="19"/>
    <x v="27"/>
    <s v="2-Wheelers"/>
    <n v="8322"/>
    <n v="165828"/>
    <n v="5.0184528547651786"/>
  </r>
  <r>
    <x v="19"/>
    <x v="23"/>
    <s v="2-Wheelers"/>
    <n v="1369"/>
    <n v="58469"/>
    <n v="2.3414116882450529"/>
  </r>
  <r>
    <x v="19"/>
    <x v="21"/>
    <s v="2-Wheelers"/>
    <n v="134"/>
    <n v="9181"/>
    <n v="1.4595359982572704"/>
  </r>
  <r>
    <x v="19"/>
    <x v="6"/>
    <s v="2-Wheelers"/>
    <n v="194"/>
    <n v="4656"/>
    <n v="4.1666666666666661"/>
  </r>
  <r>
    <x v="19"/>
    <x v="24"/>
    <s v="2-Wheelers"/>
    <n v="953"/>
    <n v="40248"/>
    <n v="2.3678195189823099"/>
  </r>
  <r>
    <x v="19"/>
    <x v="28"/>
    <s v="2-Wheelers"/>
    <n v="9851"/>
    <n v="109695"/>
    <n v="8.980354619627148"/>
  </r>
  <r>
    <x v="19"/>
    <x v="29"/>
    <s v="2-Wheelers"/>
    <n v="3698"/>
    <n v="40561"/>
    <n v="9.1171322206060008"/>
  </r>
  <r>
    <x v="19"/>
    <x v="17"/>
    <s v="2-Wheelers"/>
    <n v="3426"/>
    <n v="130285"/>
    <n v="2.629619679932456"/>
  </r>
  <r>
    <x v="19"/>
    <x v="30"/>
    <s v="2-Wheelers"/>
    <n v="13718"/>
    <n v="204988"/>
    <n v="6.6920990497004702"/>
  </r>
  <r>
    <x v="19"/>
    <x v="8"/>
    <s v="2-Wheelers"/>
    <n v="2"/>
    <n v="5529"/>
    <n v="3.6172906493036713E-2"/>
  </r>
  <r>
    <x v="19"/>
    <x v="9"/>
    <s v="2-Wheelers"/>
    <n v="3"/>
    <n v="1438"/>
    <n v="0.20862308762169679"/>
  </r>
  <r>
    <x v="19"/>
    <x v="10"/>
    <s v="2-Wheelers"/>
    <n v="8"/>
    <n v="1542"/>
    <n v="0.51880674448767827"/>
  </r>
  <r>
    <x v="19"/>
    <x v="18"/>
    <s v="2-Wheelers"/>
    <n v="2997"/>
    <n v="38593"/>
    <n v="7.7656569844272276"/>
  </r>
  <r>
    <x v="19"/>
    <x v="12"/>
    <s v="2-Wheelers"/>
    <n v="153"/>
    <n v="3002"/>
    <n v="5.0966022651565623"/>
  </r>
  <r>
    <x v="19"/>
    <x v="19"/>
    <s v="2-Wheelers"/>
    <n v="1042"/>
    <n v="46873"/>
    <n v="2.223028182535788"/>
  </r>
  <r>
    <x v="19"/>
    <x v="31"/>
    <s v="2-Wheelers"/>
    <n v="7306"/>
    <n v="158463"/>
    <n v="4.6105399998737875"/>
  </r>
  <r>
    <x v="19"/>
    <x v="32"/>
    <s v="2-Wheelers"/>
    <n v="7258"/>
    <n v="120109"/>
    <n v="6.0428444163218407"/>
  </r>
  <r>
    <x v="19"/>
    <x v="13"/>
    <s v="2-Wheelers"/>
    <n v="12"/>
    <n v="3427"/>
    <n v="0.35016049022468632"/>
  </r>
  <r>
    <x v="19"/>
    <x v="33"/>
    <s v="2-Wheelers"/>
    <n v="2746"/>
    <n v="279169"/>
    <n v="0.9836335696298657"/>
  </r>
  <r>
    <x v="19"/>
    <x v="20"/>
    <s v="2-Wheelers"/>
    <n v="839"/>
    <n v="25037"/>
    <n v="3.3510404601190236"/>
  </r>
  <r>
    <x v="19"/>
    <x v="34"/>
    <s v="2-Wheelers"/>
    <n v="1209"/>
    <n v="100516"/>
    <n v="1.2027935851008795"/>
  </r>
  <r>
    <x v="20"/>
    <x v="1"/>
    <s v="2-Wheelers"/>
    <n v="10"/>
    <n v="397"/>
    <n v="2.518891687657431"/>
  </r>
  <r>
    <x v="20"/>
    <x v="25"/>
    <s v="2-Wheelers"/>
    <n v="2718"/>
    <n v="47327"/>
    <n v="5.7430219536416844"/>
  </r>
  <r>
    <x v="20"/>
    <x v="3"/>
    <s v="2-Wheelers"/>
    <n v="250"/>
    <n v="34737"/>
    <n v="0.71969369836197716"/>
  </r>
  <r>
    <x v="20"/>
    <x v="14"/>
    <s v="2-Wheelers"/>
    <n v="987"/>
    <n v="60432"/>
    <n v="1.6332406671961877"/>
  </r>
  <r>
    <x v="20"/>
    <x v="15"/>
    <s v="2-Wheelers"/>
    <n v="123"/>
    <n v="1454"/>
    <n v="8.4594222833562593"/>
  </r>
  <r>
    <x v="20"/>
    <x v="4"/>
    <s v="2-Wheelers"/>
    <n v="1883"/>
    <n v="26359"/>
    <n v="7.1436700937061355"/>
  </r>
  <r>
    <x v="20"/>
    <x v="5"/>
    <s v="2-Wheelers"/>
    <n v="19"/>
    <n v="1112"/>
    <n v="1.7086330935251799"/>
  </r>
  <r>
    <x v="20"/>
    <x v="16"/>
    <s v="2-Wheelers"/>
    <n v="3826"/>
    <n v="21773"/>
    <n v="17.572222477380244"/>
  </r>
  <r>
    <x v="20"/>
    <x v="26"/>
    <s v="2-Wheelers"/>
    <n v="528"/>
    <n v="4983"/>
    <n v="10.596026490066226"/>
  </r>
  <r>
    <x v="20"/>
    <x v="27"/>
    <s v="2-Wheelers"/>
    <n v="7906"/>
    <n v="107138"/>
    <n v="7.3792678601429937"/>
  </r>
  <r>
    <x v="20"/>
    <x v="23"/>
    <s v="2-Wheelers"/>
    <n v="885"/>
    <n v="37571"/>
    <n v="2.3555401772643791"/>
  </r>
  <r>
    <x v="20"/>
    <x v="21"/>
    <s v="2-Wheelers"/>
    <n v="100"/>
    <n v="6751"/>
    <n v="1.4812620352540364"/>
  </r>
  <r>
    <x v="20"/>
    <x v="6"/>
    <s v="2-Wheelers"/>
    <n v="150"/>
    <n v="3943"/>
    <n v="3.8042099923915802"/>
  </r>
  <r>
    <x v="20"/>
    <x v="24"/>
    <s v="2-Wheelers"/>
    <n v="653"/>
    <n v="27130"/>
    <n v="2.4069295982307408"/>
  </r>
  <r>
    <x v="20"/>
    <x v="28"/>
    <s v="2-Wheelers"/>
    <n v="7750"/>
    <n v="75110"/>
    <n v="10.318199973372387"/>
  </r>
  <r>
    <x v="20"/>
    <x v="29"/>
    <s v="2-Wheelers"/>
    <n v="4112"/>
    <n v="40445"/>
    <n v="10.166893311905056"/>
  </r>
  <r>
    <x v="20"/>
    <x v="17"/>
    <s v="2-Wheelers"/>
    <n v="2328"/>
    <n v="64980"/>
    <n v="3.5826408125577101"/>
  </r>
  <r>
    <x v="20"/>
    <x v="30"/>
    <s v="2-Wheelers"/>
    <n v="13076"/>
    <n v="136534"/>
    <n v="9.5771016743082313"/>
  </r>
  <r>
    <x v="20"/>
    <x v="8"/>
    <s v="2-Wheelers"/>
    <n v="63"/>
    <n v="4150"/>
    <n v="1.5180722891566265"/>
  </r>
  <r>
    <x v="20"/>
    <x v="10"/>
    <s v="2-Wheelers"/>
    <n v="11"/>
    <n v="1792"/>
    <n v="0.6138392857142857"/>
  </r>
  <r>
    <x v="20"/>
    <x v="18"/>
    <s v="2-Wheelers"/>
    <n v="2379"/>
    <n v="38217"/>
    <n v="6.2249784127482535"/>
  </r>
  <r>
    <x v="20"/>
    <x v="12"/>
    <s v="2-Wheelers"/>
    <n v="177"/>
    <n v="2396"/>
    <n v="7.3873121869782965"/>
  </r>
  <r>
    <x v="20"/>
    <x v="19"/>
    <s v="2-Wheelers"/>
    <n v="635"/>
    <n v="35992"/>
    <n v="1.7642809513225162"/>
  </r>
  <r>
    <x v="20"/>
    <x v="31"/>
    <s v="2-Wheelers"/>
    <n v="5060"/>
    <n v="57108"/>
    <n v="8.8604048469566425"/>
  </r>
  <r>
    <x v="20"/>
    <x v="32"/>
    <s v="2-Wheelers"/>
    <n v="4991"/>
    <n v="77848"/>
    <n v="6.4112115918199573"/>
  </r>
  <r>
    <x v="20"/>
    <x v="13"/>
    <s v="2-Wheelers"/>
    <n v="57"/>
    <n v="3393"/>
    <n v="1.6799292661361624"/>
  </r>
  <r>
    <x v="20"/>
    <x v="33"/>
    <s v="2-Wheelers"/>
    <n v="2334"/>
    <n v="134747"/>
    <n v="1.7321350382568812"/>
  </r>
  <r>
    <x v="20"/>
    <x v="20"/>
    <s v="2-Wheelers"/>
    <n v="581"/>
    <n v="10627"/>
    <n v="5.4672061729556791"/>
  </r>
  <r>
    <x v="20"/>
    <x v="34"/>
    <s v="2-Wheelers"/>
    <n v="1047"/>
    <n v="69018"/>
    <n v="1.5169955663739894"/>
  </r>
  <r>
    <x v="21"/>
    <x v="25"/>
    <s v="2-Wheelers"/>
    <n v="2680"/>
    <n v="49537"/>
    <n v="5.4100975028766376"/>
  </r>
  <r>
    <x v="21"/>
    <x v="3"/>
    <s v="2-Wheelers"/>
    <n v="142"/>
    <n v="41897"/>
    <n v="0.33892641477910113"/>
  </r>
  <r>
    <x v="21"/>
    <x v="14"/>
    <s v="2-Wheelers"/>
    <n v="987"/>
    <n v="63994"/>
    <n v="1.5423320936337783"/>
  </r>
  <r>
    <x v="21"/>
    <x v="15"/>
    <s v="2-Wheelers"/>
    <n v="172"/>
    <n v="1977"/>
    <n v="8.7000505816894282"/>
  </r>
  <r>
    <x v="21"/>
    <x v="4"/>
    <s v="2-Wheelers"/>
    <n v="1923"/>
    <n v="35000"/>
    <n v="5.4942857142857138"/>
  </r>
  <r>
    <x v="21"/>
    <x v="5"/>
    <s v="2-Wheelers"/>
    <n v="9"/>
    <n v="698"/>
    <n v="1.2893982808022924"/>
  </r>
  <r>
    <x v="21"/>
    <x v="16"/>
    <s v="2-Wheelers"/>
    <n v="3285"/>
    <n v="35973"/>
    <n v="9.1318488866649989"/>
  </r>
  <r>
    <x v="21"/>
    <x v="26"/>
    <s v="2-Wheelers"/>
    <n v="662"/>
    <n v="4457"/>
    <n v="14.853040161543641"/>
  </r>
  <r>
    <x v="21"/>
    <x v="27"/>
    <s v="2-Wheelers"/>
    <n v="5873"/>
    <n v="70897"/>
    <n v="8.2838483997912462"/>
  </r>
  <r>
    <x v="21"/>
    <x v="23"/>
    <s v="2-Wheelers"/>
    <n v="706"/>
    <n v="29990"/>
    <n v="2.3541180393464489"/>
  </r>
  <r>
    <x v="21"/>
    <x v="21"/>
    <s v="2-Wheelers"/>
    <n v="78"/>
    <n v="4421"/>
    <n v="1.7643067179371184"/>
  </r>
  <r>
    <x v="21"/>
    <x v="6"/>
    <s v="2-Wheelers"/>
    <n v="115"/>
    <n v="3934"/>
    <n v="2.923233350279614"/>
  </r>
  <r>
    <x v="21"/>
    <x v="24"/>
    <s v="2-Wheelers"/>
    <n v="655"/>
    <n v="27267"/>
    <n v="2.4021711226024132"/>
  </r>
  <r>
    <x v="21"/>
    <x v="28"/>
    <s v="2-Wheelers"/>
    <n v="9969"/>
    <n v="94898"/>
    <n v="10.504963223671732"/>
  </r>
  <r>
    <x v="21"/>
    <x v="29"/>
    <s v="2-Wheelers"/>
    <n v="4667"/>
    <n v="43110"/>
    <n v="10.825794479239155"/>
  </r>
  <r>
    <x v="21"/>
    <x v="17"/>
    <s v="2-Wheelers"/>
    <n v="2443"/>
    <n v="80312"/>
    <n v="3.0418866420958266"/>
  </r>
  <r>
    <x v="21"/>
    <x v="30"/>
    <s v="2-Wheelers"/>
    <n v="13802"/>
    <n v="148279"/>
    <n v="9.308128595418097"/>
  </r>
  <r>
    <x v="21"/>
    <x v="8"/>
    <s v="2-Wheelers"/>
    <n v="7"/>
    <n v="3158"/>
    <n v="0.22165927802406588"/>
  </r>
  <r>
    <x v="21"/>
    <x v="9"/>
    <s v="2-Wheelers"/>
    <n v="4"/>
    <n v="1372"/>
    <n v="0.29154518950437319"/>
  </r>
  <r>
    <x v="21"/>
    <x v="10"/>
    <s v="2-Wheelers"/>
    <n v="10"/>
    <n v="1599"/>
    <n v="0.62539086929330834"/>
  </r>
  <r>
    <x v="21"/>
    <x v="18"/>
    <s v="2-Wheelers"/>
    <n v="2533"/>
    <n v="47973"/>
    <n v="5.280053363350218"/>
  </r>
  <r>
    <x v="21"/>
    <x v="12"/>
    <s v="2-Wheelers"/>
    <n v="197"/>
    <n v="4395"/>
    <n v="4.4823663253697381"/>
  </r>
  <r>
    <x v="21"/>
    <x v="19"/>
    <s v="2-Wheelers"/>
    <n v="590"/>
    <n v="33117"/>
    <n v="1.7815623395838995"/>
  </r>
  <r>
    <x v="21"/>
    <x v="31"/>
    <s v="2-Wheelers"/>
    <n v="4624"/>
    <n v="62966"/>
    <n v="7.3436457770860466"/>
  </r>
  <r>
    <x v="21"/>
    <x v="32"/>
    <s v="2-Wheelers"/>
    <n v="5505"/>
    <n v="135769"/>
    <n v="4.05468111277243"/>
  </r>
  <r>
    <x v="21"/>
    <x v="13"/>
    <s v="2-Wheelers"/>
    <n v="8"/>
    <n v="2766"/>
    <n v="0.28922631959508316"/>
  </r>
  <r>
    <x v="21"/>
    <x v="33"/>
    <s v="2-Wheelers"/>
    <n v="1952"/>
    <n v="171721"/>
    <n v="1.1367275988376495"/>
  </r>
  <r>
    <x v="21"/>
    <x v="20"/>
    <s v="2-Wheelers"/>
    <n v="447"/>
    <n v="12862"/>
    <n v="3.4753537552480172"/>
  </r>
  <r>
    <x v="21"/>
    <x v="34"/>
    <s v="2-Wheelers"/>
    <n v="632"/>
    <n v="52431"/>
    <n v="1.2053937556026015"/>
  </r>
  <r>
    <x v="22"/>
    <x v="25"/>
    <s v="2-Wheelers"/>
    <n v="2907"/>
    <n v="51810"/>
    <n v="5.6108859293572673"/>
  </r>
  <r>
    <x v="22"/>
    <x v="3"/>
    <s v="2-Wheelers"/>
    <n v="190"/>
    <n v="36795"/>
    <n v="0.51637450740589752"/>
  </r>
  <r>
    <x v="22"/>
    <x v="14"/>
    <s v="2-Wheelers"/>
    <n v="911"/>
    <n v="77926"/>
    <n v="1.1690578240895209"/>
  </r>
  <r>
    <x v="22"/>
    <x v="15"/>
    <s v="2-Wheelers"/>
    <n v="216"/>
    <n v="955"/>
    <n v="22.61780104712042"/>
  </r>
  <r>
    <x v="22"/>
    <x v="4"/>
    <s v="2-Wheelers"/>
    <n v="1874"/>
    <n v="30804"/>
    <n v="6.0836255031814046"/>
  </r>
  <r>
    <x v="22"/>
    <x v="5"/>
    <s v="2-Wheelers"/>
    <n v="16"/>
    <n v="777"/>
    <n v="2.0592020592020592"/>
  </r>
  <r>
    <x v="22"/>
    <x v="16"/>
    <s v="2-Wheelers"/>
    <n v="2800"/>
    <n v="29396"/>
    <n v="9.5251054565246971"/>
  </r>
  <r>
    <x v="22"/>
    <x v="26"/>
    <s v="2-Wheelers"/>
    <n v="628"/>
    <n v="3919"/>
    <n v="16.024496044909416"/>
  </r>
  <r>
    <x v="22"/>
    <x v="27"/>
    <s v="2-Wheelers"/>
    <n v="6757"/>
    <n v="85424"/>
    <n v="7.9099550477617537"/>
  </r>
  <r>
    <x v="22"/>
    <x v="23"/>
    <s v="2-Wheelers"/>
    <n v="702"/>
    <n v="31279"/>
    <n v="2.2443172735701267"/>
  </r>
  <r>
    <x v="22"/>
    <x v="21"/>
    <s v="2-Wheelers"/>
    <n v="65"/>
    <n v="4784"/>
    <n v="1.3586956521739131"/>
  </r>
  <r>
    <x v="22"/>
    <x v="6"/>
    <s v="2-Wheelers"/>
    <n v="147"/>
    <n v="4868"/>
    <n v="3.0197206244864421"/>
  </r>
  <r>
    <x v="22"/>
    <x v="24"/>
    <s v="2-Wheelers"/>
    <n v="652"/>
    <n v="31633"/>
    <n v="2.0611386842853978"/>
  </r>
  <r>
    <x v="22"/>
    <x v="28"/>
    <s v="2-Wheelers"/>
    <n v="10266"/>
    <n v="88323"/>
    <n v="11.623246492985972"/>
  </r>
  <r>
    <x v="22"/>
    <x v="29"/>
    <s v="2-Wheelers"/>
    <n v="5558"/>
    <n v="39985"/>
    <n v="13.900212579717394"/>
  </r>
  <r>
    <x v="22"/>
    <x v="17"/>
    <s v="2-Wheelers"/>
    <n v="2358"/>
    <n v="75150"/>
    <n v="3.1377245508982035"/>
  </r>
  <r>
    <x v="22"/>
    <x v="30"/>
    <s v="2-Wheelers"/>
    <n v="12070"/>
    <n v="129508"/>
    <n v="9.3198875745127712"/>
  </r>
  <r>
    <x v="22"/>
    <x v="8"/>
    <s v="2-Wheelers"/>
    <n v="14"/>
    <n v="2990"/>
    <n v="0.46822742474916385"/>
  </r>
  <r>
    <x v="22"/>
    <x v="9"/>
    <s v="2-Wheelers"/>
    <n v="2"/>
    <n v="1192"/>
    <n v="0.16778523489932887"/>
  </r>
  <r>
    <x v="22"/>
    <x v="10"/>
    <s v="2-Wheelers"/>
    <n v="9"/>
    <n v="1655"/>
    <n v="0.54380664652567978"/>
  </r>
  <r>
    <x v="22"/>
    <x v="18"/>
    <s v="2-Wheelers"/>
    <n v="2552"/>
    <n v="49375"/>
    <n v="5.1686075949367094"/>
  </r>
  <r>
    <x v="22"/>
    <x v="12"/>
    <s v="2-Wheelers"/>
    <n v="177"/>
    <n v="3354"/>
    <n v="5.2772808586762077"/>
  </r>
  <r>
    <x v="22"/>
    <x v="19"/>
    <s v="2-Wheelers"/>
    <n v="609"/>
    <n v="34555"/>
    <n v="1.7624077557517004"/>
  </r>
  <r>
    <x v="22"/>
    <x v="31"/>
    <s v="2-Wheelers"/>
    <n v="4662"/>
    <n v="62207"/>
    <n v="7.4943334351439548"/>
  </r>
  <r>
    <x v="22"/>
    <x v="32"/>
    <s v="2-Wheelers"/>
    <n v="6701"/>
    <n v="118355"/>
    <n v="5.6617802374213166"/>
  </r>
  <r>
    <x v="22"/>
    <x v="13"/>
    <s v="2-Wheelers"/>
    <n v="20"/>
    <n v="2860"/>
    <n v="0.69930069930069927"/>
  </r>
  <r>
    <x v="22"/>
    <x v="33"/>
    <s v="2-Wheelers"/>
    <n v="1968"/>
    <n v="190812"/>
    <n v="1.0313816741085466"/>
  </r>
  <r>
    <x v="22"/>
    <x v="20"/>
    <s v="2-Wheelers"/>
    <n v="426"/>
    <n v="11079"/>
    <n v="3.8451123747630653"/>
  </r>
  <r>
    <x v="22"/>
    <x v="34"/>
    <s v="2-Wheelers"/>
    <n v="814"/>
    <n v="67188"/>
    <n v="1.2115258677144727"/>
  </r>
  <r>
    <x v="23"/>
    <x v="25"/>
    <s v="2-Wheelers"/>
    <n v="3515"/>
    <n v="54298"/>
    <n v="6.4735349368300863"/>
  </r>
  <r>
    <x v="23"/>
    <x v="3"/>
    <s v="2-Wheelers"/>
    <n v="221"/>
    <n v="41575"/>
    <n v="0.53156945279615153"/>
  </r>
  <r>
    <x v="23"/>
    <x v="14"/>
    <s v="2-Wheelers"/>
    <n v="1302"/>
    <n v="92334"/>
    <n v="1.41009812203522"/>
  </r>
  <r>
    <x v="23"/>
    <x v="15"/>
    <s v="2-Wheelers"/>
    <n v="362"/>
    <n v="663"/>
    <n v="54.600301659125186"/>
  </r>
  <r>
    <x v="23"/>
    <x v="4"/>
    <s v="2-Wheelers"/>
    <n v="2188"/>
    <n v="33362"/>
    <n v="6.5583598105629166"/>
  </r>
  <r>
    <x v="23"/>
    <x v="5"/>
    <s v="2-Wheelers"/>
    <n v="5"/>
    <n v="902"/>
    <n v="0.55432372505543237"/>
  </r>
  <r>
    <x v="23"/>
    <x v="16"/>
    <s v="2-Wheelers"/>
    <n v="3782"/>
    <n v="30396"/>
    <n v="12.442426635083564"/>
  </r>
  <r>
    <x v="23"/>
    <x v="26"/>
    <s v="2-Wheelers"/>
    <n v="837"/>
    <n v="5064"/>
    <n v="16.528436018957347"/>
  </r>
  <r>
    <x v="23"/>
    <x v="27"/>
    <s v="2-Wheelers"/>
    <n v="7790"/>
    <n v="92417"/>
    <n v="8.4291851066362256"/>
  </r>
  <r>
    <x v="23"/>
    <x v="23"/>
    <s v="2-Wheelers"/>
    <n v="714"/>
    <n v="33171"/>
    <n v="2.1524825902143436"/>
  </r>
  <r>
    <x v="23"/>
    <x v="21"/>
    <s v="2-Wheelers"/>
    <n v="91"/>
    <n v="4543"/>
    <n v="2.0030816640986133"/>
  </r>
  <r>
    <x v="23"/>
    <x v="6"/>
    <s v="2-Wheelers"/>
    <n v="198"/>
    <n v="7789"/>
    <n v="2.5420464757992041"/>
  </r>
  <r>
    <x v="23"/>
    <x v="24"/>
    <s v="2-Wheelers"/>
    <n v="797"/>
    <n v="39001"/>
    <n v="2.0435373451962771"/>
  </r>
  <r>
    <x v="23"/>
    <x v="28"/>
    <s v="2-Wheelers"/>
    <n v="13056"/>
    <n v="104953"/>
    <n v="12.439854029899097"/>
  </r>
  <r>
    <x v="23"/>
    <x v="29"/>
    <s v="2-Wheelers"/>
    <n v="6773"/>
    <n v="50705"/>
    <n v="13.357657035795286"/>
  </r>
  <r>
    <x v="23"/>
    <x v="17"/>
    <s v="2-Wheelers"/>
    <n v="3213"/>
    <n v="100653"/>
    <n v="3.1921552263717921"/>
  </r>
  <r>
    <x v="23"/>
    <x v="30"/>
    <s v="2-Wheelers"/>
    <n v="17077"/>
    <n v="154632"/>
    <n v="11.043639091520513"/>
  </r>
  <r>
    <x v="23"/>
    <x v="8"/>
    <s v="2-Wheelers"/>
    <n v="3"/>
    <n v="3985"/>
    <n v="7.5282308657465505E-2"/>
  </r>
  <r>
    <x v="23"/>
    <x v="10"/>
    <s v="2-Wheelers"/>
    <n v="10"/>
    <n v="1615"/>
    <n v="0.61919504643962853"/>
  </r>
  <r>
    <x v="23"/>
    <x v="18"/>
    <s v="2-Wheelers"/>
    <n v="3269"/>
    <n v="52642"/>
    <n v="6.2098704456517604"/>
  </r>
  <r>
    <x v="23"/>
    <x v="12"/>
    <s v="2-Wheelers"/>
    <n v="261"/>
    <n v="3608"/>
    <n v="7.2339246119733929"/>
  </r>
  <r>
    <x v="23"/>
    <x v="19"/>
    <s v="2-Wheelers"/>
    <n v="805"/>
    <n v="36806"/>
    <n v="2.1871434005325217"/>
  </r>
  <r>
    <x v="23"/>
    <x v="31"/>
    <s v="2-Wheelers"/>
    <n v="6375"/>
    <n v="85324"/>
    <n v="7.4715203225352775"/>
  </r>
  <r>
    <x v="23"/>
    <x v="32"/>
    <s v="2-Wheelers"/>
    <n v="8388"/>
    <n v="119376"/>
    <n v="7.0265379975874547"/>
  </r>
  <r>
    <x v="23"/>
    <x v="13"/>
    <s v="2-Wheelers"/>
    <n v="23"/>
    <n v="3016"/>
    <n v="0.7625994694960212"/>
  </r>
  <r>
    <x v="23"/>
    <x v="33"/>
    <s v="2-Wheelers"/>
    <n v="3559"/>
    <n v="206315"/>
    <n v="1.7250321110922617"/>
  </r>
  <r>
    <x v="23"/>
    <x v="20"/>
    <s v="2-Wheelers"/>
    <n v="587"/>
    <n v="13077"/>
    <n v="4.4887971247227956"/>
  </r>
  <r>
    <x v="23"/>
    <x v="34"/>
    <s v="2-Wheelers"/>
    <n v="1103"/>
    <n v="73690"/>
    <n v="1.4968109648527617"/>
  </r>
  <r>
    <x v="24"/>
    <x v="25"/>
    <s v="2-Wheelers"/>
    <n v="3515"/>
    <n v="48046"/>
    <n v="7.3159055904757935"/>
  </r>
  <r>
    <x v="24"/>
    <x v="3"/>
    <s v="2-Wheelers"/>
    <n v="178"/>
    <n v="35047"/>
    <n v="0.50788940565526297"/>
  </r>
  <r>
    <x v="24"/>
    <x v="14"/>
    <s v="2-Wheelers"/>
    <n v="971"/>
    <n v="84319"/>
    <n v="1.1515791221432892"/>
  </r>
  <r>
    <x v="24"/>
    <x v="15"/>
    <s v="2-Wheelers"/>
    <n v="126"/>
    <n v="2085"/>
    <n v="6.043165467625899"/>
  </r>
  <r>
    <x v="24"/>
    <x v="4"/>
    <s v="2-Wheelers"/>
    <n v="1559"/>
    <n v="27613"/>
    <n v="5.6458914279506027"/>
  </r>
  <r>
    <x v="24"/>
    <x v="5"/>
    <s v="2-Wheelers"/>
    <n v="5"/>
    <n v="666"/>
    <n v="0.75075075075075071"/>
  </r>
  <r>
    <x v="24"/>
    <x v="16"/>
    <s v="2-Wheelers"/>
    <n v="2738"/>
    <n v="28590"/>
    <n v="9.5767750961874789"/>
  </r>
  <r>
    <x v="24"/>
    <x v="26"/>
    <s v="2-Wheelers"/>
    <n v="698"/>
    <n v="3609"/>
    <n v="19.340537545026322"/>
  </r>
  <r>
    <x v="24"/>
    <x v="27"/>
    <s v="2-Wheelers"/>
    <n v="8266"/>
    <n v="89782"/>
    <n v="9.2067452273284189"/>
  </r>
  <r>
    <x v="24"/>
    <x v="23"/>
    <s v="2-Wheelers"/>
    <n v="802"/>
    <n v="34168"/>
    <n v="2.3472254741278391"/>
  </r>
  <r>
    <x v="24"/>
    <x v="21"/>
    <s v="2-Wheelers"/>
    <n v="96"/>
    <n v="4847"/>
    <n v="1.9806065607592325"/>
  </r>
  <r>
    <x v="24"/>
    <x v="6"/>
    <s v="2-Wheelers"/>
    <n v="212"/>
    <n v="6299"/>
    <n v="3.3656135894586443"/>
  </r>
  <r>
    <x v="24"/>
    <x v="24"/>
    <s v="2-Wheelers"/>
    <n v="682"/>
    <n v="36353"/>
    <n v="1.8760487442576954"/>
  </r>
  <r>
    <x v="24"/>
    <x v="28"/>
    <s v="2-Wheelers"/>
    <n v="9711"/>
    <n v="91491"/>
    <n v="10.614158769715054"/>
  </r>
  <r>
    <x v="24"/>
    <x v="29"/>
    <s v="2-Wheelers"/>
    <n v="4659"/>
    <n v="32903"/>
    <n v="14.159803057471962"/>
  </r>
  <r>
    <x v="24"/>
    <x v="17"/>
    <s v="2-Wheelers"/>
    <n v="1958"/>
    <n v="64877"/>
    <n v="3.0180187123325677"/>
  </r>
  <r>
    <x v="24"/>
    <x v="30"/>
    <s v="2-Wheelers"/>
    <n v="12260"/>
    <n v="130977"/>
    <n v="9.3604220588347573"/>
  </r>
  <r>
    <x v="24"/>
    <x v="8"/>
    <s v="2-Wheelers"/>
    <n v="15"/>
    <n v="3425"/>
    <n v="0.43795620437956206"/>
  </r>
  <r>
    <x v="24"/>
    <x v="9"/>
    <s v="2-Wheelers"/>
    <n v="3"/>
    <n v="1501"/>
    <n v="0.19986675549633579"/>
  </r>
  <r>
    <x v="24"/>
    <x v="10"/>
    <s v="2-Wheelers"/>
    <n v="8"/>
    <n v="1565"/>
    <n v="0.51118210862619806"/>
  </r>
  <r>
    <x v="24"/>
    <x v="18"/>
    <s v="2-Wheelers"/>
    <n v="2848"/>
    <n v="43956"/>
    <n v="6.4792064792064785"/>
  </r>
  <r>
    <x v="24"/>
    <x v="12"/>
    <s v="2-Wheelers"/>
    <n v="157"/>
    <n v="3076"/>
    <n v="5.1040312093628089"/>
  </r>
  <r>
    <x v="24"/>
    <x v="19"/>
    <s v="2-Wheelers"/>
    <n v="376"/>
    <n v="28269"/>
    <n v="1.3300788849977006"/>
  </r>
  <r>
    <x v="24"/>
    <x v="31"/>
    <s v="2-Wheelers"/>
    <n v="3914"/>
    <n v="67999"/>
    <n v="5.7559669995146985"/>
  </r>
  <r>
    <x v="24"/>
    <x v="32"/>
    <s v="2-Wheelers"/>
    <n v="6509"/>
    <n v="94801"/>
    <n v="6.8659613295218396"/>
  </r>
  <r>
    <x v="24"/>
    <x v="13"/>
    <s v="2-Wheelers"/>
    <n v="19"/>
    <n v="2450"/>
    <n v="0.77551020408163263"/>
  </r>
  <r>
    <x v="24"/>
    <x v="33"/>
    <s v="2-Wheelers"/>
    <n v="3087"/>
    <n v="195568"/>
    <n v="1.57847909678475"/>
  </r>
  <r>
    <x v="24"/>
    <x v="20"/>
    <s v="2-Wheelers"/>
    <n v="524"/>
    <n v="12580"/>
    <n v="4.1653418124006354"/>
  </r>
  <r>
    <x v="24"/>
    <x v="34"/>
    <s v="2-Wheelers"/>
    <n v="918"/>
    <n v="54194"/>
    <n v="1.6939144554747758"/>
  </r>
  <r>
    <x v="25"/>
    <x v="25"/>
    <s v="2-Wheelers"/>
    <n v="4370"/>
    <n v="54545"/>
    <n v="8.0117334311119262"/>
  </r>
  <r>
    <x v="25"/>
    <x v="3"/>
    <s v="2-Wheelers"/>
    <n v="282"/>
    <n v="35939"/>
    <n v="0.78466290102673975"/>
  </r>
  <r>
    <x v="25"/>
    <x v="14"/>
    <s v="2-Wheelers"/>
    <n v="1536"/>
    <n v="125465"/>
    <n v="1.2242458056031562"/>
  </r>
  <r>
    <x v="25"/>
    <x v="15"/>
    <s v="2-Wheelers"/>
    <n v="209"/>
    <n v="2356"/>
    <n v="8.870967741935484"/>
  </r>
  <r>
    <x v="25"/>
    <x v="4"/>
    <s v="2-Wheelers"/>
    <n v="2514"/>
    <n v="29232"/>
    <n v="8.6001642036124792"/>
  </r>
  <r>
    <x v="25"/>
    <x v="5"/>
    <s v="2-Wheelers"/>
    <n v="4"/>
    <n v="829"/>
    <n v="0.48250904704463204"/>
  </r>
  <r>
    <x v="25"/>
    <x v="16"/>
    <s v="2-Wheelers"/>
    <n v="4977"/>
    <n v="32282"/>
    <n v="15.417260392788551"/>
  </r>
  <r>
    <x v="25"/>
    <x v="26"/>
    <s v="2-Wheelers"/>
    <n v="863"/>
    <n v="3933"/>
    <n v="21.942537503178237"/>
  </r>
  <r>
    <x v="25"/>
    <x v="27"/>
    <s v="2-Wheelers"/>
    <n v="9609"/>
    <n v="87169"/>
    <n v="11.023414287189253"/>
  </r>
  <r>
    <x v="25"/>
    <x v="23"/>
    <s v="2-Wheelers"/>
    <n v="1053"/>
    <n v="34399"/>
    <n v="3.0611354981249455"/>
  </r>
  <r>
    <x v="25"/>
    <x v="21"/>
    <s v="2-Wheelers"/>
    <n v="118"/>
    <n v="5278"/>
    <n v="2.2356953391436152"/>
  </r>
  <r>
    <x v="25"/>
    <x v="6"/>
    <s v="2-Wheelers"/>
    <n v="258"/>
    <n v="9084"/>
    <n v="2.8401585204755615"/>
  </r>
  <r>
    <x v="25"/>
    <x v="24"/>
    <s v="2-Wheelers"/>
    <n v="839"/>
    <n v="41796"/>
    <n v="2.0073691262321751"/>
  </r>
  <r>
    <x v="25"/>
    <x v="28"/>
    <s v="2-Wheelers"/>
    <n v="17292"/>
    <n v="97074"/>
    <n v="17.813214660980282"/>
  </r>
  <r>
    <x v="25"/>
    <x v="29"/>
    <s v="2-Wheelers"/>
    <n v="7386"/>
    <n v="41347"/>
    <n v="17.863448375940212"/>
  </r>
  <r>
    <x v="25"/>
    <x v="7"/>
    <s v="2-Wheelers"/>
    <n v="14"/>
    <n v="161"/>
    <n v="8.695652173913043"/>
  </r>
  <r>
    <x v="25"/>
    <x v="17"/>
    <s v="2-Wheelers"/>
    <n v="3940"/>
    <n v="97067"/>
    <n v="4.0590519950137534"/>
  </r>
  <r>
    <x v="25"/>
    <x v="30"/>
    <s v="2-Wheelers"/>
    <n v="20585"/>
    <n v="126680"/>
    <n v="16.249605304704769"/>
  </r>
  <r>
    <x v="25"/>
    <x v="8"/>
    <s v="2-Wheelers"/>
    <n v="10"/>
    <n v="572"/>
    <n v="1.7482517482517483"/>
  </r>
  <r>
    <x v="25"/>
    <x v="9"/>
    <s v="2-Wheelers"/>
    <n v="7"/>
    <n v="2006"/>
    <n v="0.34895314057826521"/>
  </r>
  <r>
    <x v="25"/>
    <x v="10"/>
    <s v="2-Wheelers"/>
    <n v="14"/>
    <n v="1626"/>
    <n v="0.86100861008610086"/>
  </r>
  <r>
    <x v="25"/>
    <x v="18"/>
    <s v="2-Wheelers"/>
    <n v="3727"/>
    <n v="44563"/>
    <n v="8.3634405224064796"/>
  </r>
  <r>
    <x v="25"/>
    <x v="12"/>
    <s v="2-Wheelers"/>
    <n v="382"/>
    <n v="3736"/>
    <n v="10.224839400428266"/>
  </r>
  <r>
    <x v="25"/>
    <x v="19"/>
    <s v="2-Wheelers"/>
    <n v="1181"/>
    <n v="32433"/>
    <n v="3.6413529429901641"/>
  </r>
  <r>
    <x v="25"/>
    <x v="31"/>
    <s v="2-Wheelers"/>
    <n v="6897"/>
    <n v="79573"/>
    <n v="8.6675128498359992"/>
  </r>
  <r>
    <x v="25"/>
    <x v="32"/>
    <s v="2-Wheelers"/>
    <n v="10330"/>
    <n v="109325"/>
    <n v="9.4488909215641428"/>
  </r>
  <r>
    <x v="25"/>
    <x v="13"/>
    <s v="2-Wheelers"/>
    <n v="65"/>
    <n v="3305"/>
    <n v="1.9667170953101363"/>
  </r>
  <r>
    <x v="25"/>
    <x v="33"/>
    <s v="2-Wheelers"/>
    <n v="4704"/>
    <n v="300079"/>
    <n v="1.5675872020367969"/>
  </r>
  <r>
    <x v="25"/>
    <x v="20"/>
    <s v="2-Wheelers"/>
    <n v="682"/>
    <n v="14779"/>
    <n v="4.6146559307124972"/>
  </r>
  <r>
    <x v="25"/>
    <x v="34"/>
    <s v="2-Wheelers"/>
    <n v="1508"/>
    <n v="77494"/>
    <n v="1.9459571063566212"/>
  </r>
  <r>
    <x v="26"/>
    <x v="25"/>
    <s v="2-Wheelers"/>
    <n v="1004"/>
    <n v="45618"/>
    <n v="2.2008856153272833"/>
  </r>
  <r>
    <x v="26"/>
    <x v="3"/>
    <s v="2-Wheelers"/>
    <n v="177"/>
    <n v="31855"/>
    <n v="0.555642756239209"/>
  </r>
  <r>
    <x v="26"/>
    <x v="14"/>
    <s v="2-Wheelers"/>
    <n v="520"/>
    <n v="90944"/>
    <n v="0.57178043631245601"/>
  </r>
  <r>
    <x v="26"/>
    <x v="15"/>
    <s v="2-Wheelers"/>
    <n v="135"/>
    <n v="2638"/>
    <n v="5.1175132676269897"/>
  </r>
  <r>
    <x v="26"/>
    <x v="4"/>
    <s v="2-Wheelers"/>
    <n v="1245"/>
    <n v="30378"/>
    <n v="4.0983606557377046"/>
  </r>
  <r>
    <x v="26"/>
    <x v="5"/>
    <s v="2-Wheelers"/>
    <n v="5"/>
    <n v="765"/>
    <n v="0.65359477124183007"/>
  </r>
  <r>
    <x v="26"/>
    <x v="16"/>
    <s v="2-Wheelers"/>
    <n v="1787"/>
    <n v="28279"/>
    <n v="6.319176774284804"/>
  </r>
  <r>
    <x v="26"/>
    <x v="26"/>
    <s v="2-Wheelers"/>
    <n v="531"/>
    <n v="3485"/>
    <n v="15.236728837876615"/>
  </r>
  <r>
    <x v="26"/>
    <x v="27"/>
    <s v="2-Wheelers"/>
    <n v="4019"/>
    <n v="80898"/>
    <n v="4.9679843753862887"/>
  </r>
  <r>
    <x v="26"/>
    <x v="23"/>
    <s v="2-Wheelers"/>
    <n v="408"/>
    <n v="33317"/>
    <n v="1.224600054026473"/>
  </r>
  <r>
    <x v="26"/>
    <x v="21"/>
    <s v="2-Wheelers"/>
    <n v="59"/>
    <n v="5397"/>
    <n v="1.0931999258847507"/>
  </r>
  <r>
    <x v="26"/>
    <x v="6"/>
    <s v="2-Wheelers"/>
    <n v="166"/>
    <n v="7915"/>
    <n v="2.0972836386607705"/>
  </r>
  <r>
    <x v="26"/>
    <x v="24"/>
    <s v="2-Wheelers"/>
    <n v="390"/>
    <n v="36415"/>
    <n v="1.0709872305368666"/>
  </r>
  <r>
    <x v="26"/>
    <x v="28"/>
    <s v="2-Wheelers"/>
    <n v="7730"/>
    <n v="101825"/>
    <n v="7.5914559292904498"/>
  </r>
  <r>
    <x v="26"/>
    <x v="29"/>
    <s v="2-Wheelers"/>
    <n v="4020"/>
    <n v="38025"/>
    <n v="10.571992110453648"/>
  </r>
  <r>
    <x v="26"/>
    <x v="7"/>
    <s v="2-Wheelers"/>
    <n v="2"/>
    <n v="208"/>
    <n v="0.96153846153846156"/>
  </r>
  <r>
    <x v="26"/>
    <x v="17"/>
    <s v="2-Wheelers"/>
    <n v="1671"/>
    <n v="78536"/>
    <n v="2.1276866659875724"/>
  </r>
  <r>
    <x v="26"/>
    <x v="30"/>
    <s v="2-Wheelers"/>
    <n v="8451"/>
    <n v="119809"/>
    <n v="7.0537271824320378"/>
  </r>
  <r>
    <x v="26"/>
    <x v="8"/>
    <s v="2-Wheelers"/>
    <n v="4"/>
    <n v="270"/>
    <n v="1.4814814814814816"/>
  </r>
  <r>
    <x v="26"/>
    <x v="10"/>
    <s v="2-Wheelers"/>
    <n v="4"/>
    <n v="1795"/>
    <n v="0.22284122562674097"/>
  </r>
  <r>
    <x v="26"/>
    <x v="18"/>
    <s v="2-Wheelers"/>
    <n v="2131"/>
    <n v="43202"/>
    <n v="4.9326420073144766"/>
  </r>
  <r>
    <x v="26"/>
    <x v="12"/>
    <s v="2-Wheelers"/>
    <n v="140"/>
    <n v="3591"/>
    <n v="3.8986354775828458"/>
  </r>
  <r>
    <x v="26"/>
    <x v="19"/>
    <s v="2-Wheelers"/>
    <n v="534"/>
    <n v="30214"/>
    <n v="1.7673925994572053"/>
  </r>
  <r>
    <x v="26"/>
    <x v="31"/>
    <s v="2-Wheelers"/>
    <n v="3261"/>
    <n v="69235"/>
    <n v="4.710045497219614"/>
  </r>
  <r>
    <x v="26"/>
    <x v="32"/>
    <s v="2-Wheelers"/>
    <n v="4720"/>
    <n v="121451"/>
    <n v="3.8863409934870856"/>
  </r>
  <r>
    <x v="26"/>
    <x v="13"/>
    <s v="2-Wheelers"/>
    <n v="8"/>
    <n v="2709"/>
    <n v="0.29531192321889993"/>
  </r>
  <r>
    <x v="26"/>
    <x v="33"/>
    <s v="2-Wheelers"/>
    <n v="1932"/>
    <n v="219233"/>
    <n v="0.88125419074683109"/>
  </r>
  <r>
    <x v="26"/>
    <x v="20"/>
    <s v="2-Wheelers"/>
    <n v="324"/>
    <n v="13374"/>
    <n v="2.4226110363391657"/>
  </r>
  <r>
    <x v="26"/>
    <x v="34"/>
    <s v="2-Wheelers"/>
    <n v="462"/>
    <n v="64854"/>
    <n v="0.71236932186141178"/>
  </r>
  <r>
    <x v="27"/>
    <x v="25"/>
    <s v="2-Wheelers"/>
    <n v="1361"/>
    <n v="50877"/>
    <n v="2.6750791123690472"/>
  </r>
  <r>
    <x v="27"/>
    <x v="3"/>
    <s v="2-Wheelers"/>
    <n v="168"/>
    <n v="32074"/>
    <n v="0.52378873854212138"/>
  </r>
  <r>
    <x v="27"/>
    <x v="14"/>
    <s v="2-Wheelers"/>
    <n v="614"/>
    <n v="69583"/>
    <n v="0.882399436644008"/>
  </r>
  <r>
    <x v="27"/>
    <x v="15"/>
    <s v="2-Wheelers"/>
    <n v="134"/>
    <n v="1813"/>
    <n v="7.3910645339216767"/>
  </r>
  <r>
    <x v="27"/>
    <x v="4"/>
    <s v="2-Wheelers"/>
    <n v="1584"/>
    <n v="28753"/>
    <n v="5.5089903662226547"/>
  </r>
  <r>
    <x v="27"/>
    <x v="5"/>
    <s v="2-Wheelers"/>
    <n v="5"/>
    <n v="856"/>
    <n v="0.58411214953271029"/>
  </r>
  <r>
    <x v="27"/>
    <x v="16"/>
    <s v="2-Wheelers"/>
    <n v="2068"/>
    <n v="31269"/>
    <n v="6.6135789440020467"/>
  </r>
  <r>
    <x v="27"/>
    <x v="26"/>
    <s v="2-Wheelers"/>
    <n v="517"/>
    <n v="2877"/>
    <n v="17.97010775112965"/>
  </r>
  <r>
    <x v="27"/>
    <x v="27"/>
    <s v="2-Wheelers"/>
    <n v="5300"/>
    <n v="98394"/>
    <n v="5.3865073073561396"/>
  </r>
  <r>
    <x v="27"/>
    <x v="23"/>
    <s v="2-Wheelers"/>
    <n v="152"/>
    <n v="15523"/>
    <n v="0.97919216646266816"/>
  </r>
  <r>
    <x v="27"/>
    <x v="21"/>
    <s v="2-Wheelers"/>
    <n v="40"/>
    <n v="5450"/>
    <n v="0.73394495412844041"/>
  </r>
  <r>
    <x v="27"/>
    <x v="6"/>
    <s v="2-Wheelers"/>
    <n v="116"/>
    <n v="8604"/>
    <n v="1.3482101348210134"/>
  </r>
  <r>
    <x v="27"/>
    <x v="24"/>
    <s v="2-Wheelers"/>
    <n v="447"/>
    <n v="32370"/>
    <n v="1.3809082483781279"/>
  </r>
  <r>
    <x v="27"/>
    <x v="28"/>
    <s v="2-Wheelers"/>
    <n v="9632"/>
    <n v="95036"/>
    <n v="10.135106696409782"/>
  </r>
  <r>
    <x v="27"/>
    <x v="29"/>
    <s v="2-Wheelers"/>
    <n v="3937"/>
    <n v="34948"/>
    <n v="11.265308458280874"/>
  </r>
  <r>
    <x v="27"/>
    <x v="17"/>
    <s v="2-Wheelers"/>
    <n v="1971"/>
    <n v="69937"/>
    <n v="2.8182507113545046"/>
  </r>
  <r>
    <x v="27"/>
    <x v="30"/>
    <s v="2-Wheelers"/>
    <n v="9822"/>
    <n v="126943"/>
    <n v="7.7373309280543241"/>
  </r>
  <r>
    <x v="27"/>
    <x v="8"/>
    <s v="2-Wheelers"/>
    <n v="6"/>
    <n v="1145"/>
    <n v="0.5240174672489083"/>
  </r>
  <r>
    <x v="27"/>
    <x v="9"/>
    <s v="2-Wheelers"/>
    <n v="20"/>
    <n v="2030"/>
    <n v="0.98522167487684731"/>
  </r>
  <r>
    <x v="27"/>
    <x v="10"/>
    <s v="2-Wheelers"/>
    <n v="6"/>
    <n v="1721"/>
    <n v="0.34863451481696689"/>
  </r>
  <r>
    <x v="27"/>
    <x v="18"/>
    <s v="2-Wheelers"/>
    <n v="2805"/>
    <n v="38394"/>
    <n v="7.3058290357868412"/>
  </r>
  <r>
    <x v="27"/>
    <x v="12"/>
    <s v="2-Wheelers"/>
    <n v="189"/>
    <n v="3909"/>
    <n v="4.8349961627014579"/>
  </r>
  <r>
    <x v="27"/>
    <x v="19"/>
    <s v="2-Wheelers"/>
    <n v="445"/>
    <n v="33588"/>
    <n v="1.3248779325949744"/>
  </r>
  <r>
    <x v="27"/>
    <x v="31"/>
    <s v="2-Wheelers"/>
    <n v="3763"/>
    <n v="76511"/>
    <n v="4.9182470494438713"/>
  </r>
  <r>
    <x v="27"/>
    <x v="32"/>
    <s v="2-Wheelers"/>
    <n v="5839"/>
    <n v="119322"/>
    <n v="4.8934815038299728"/>
  </r>
  <r>
    <x v="27"/>
    <x v="13"/>
    <s v="2-Wheelers"/>
    <n v="6"/>
    <n v="2942"/>
    <n v="0.20394289598912305"/>
  </r>
  <r>
    <x v="27"/>
    <x v="33"/>
    <s v="2-Wheelers"/>
    <n v="2326"/>
    <n v="158970"/>
    <n v="1.4631691514122163"/>
  </r>
  <r>
    <x v="27"/>
    <x v="20"/>
    <s v="2-Wheelers"/>
    <n v="408"/>
    <n v="13216"/>
    <n v="3.0871670702179177"/>
  </r>
  <r>
    <x v="27"/>
    <x v="34"/>
    <s v="2-Wheelers"/>
    <n v="509"/>
    <n v="67367"/>
    <n v="0.75556281265307934"/>
  </r>
  <r>
    <x v="28"/>
    <x v="25"/>
    <s v="2-Wheelers"/>
    <n v="1568"/>
    <n v="56399"/>
    <n v="2.7801911381407471"/>
  </r>
  <r>
    <x v="28"/>
    <x v="3"/>
    <s v="2-Wheelers"/>
    <n v="147"/>
    <n v="31641"/>
    <n v="0.46458708637527263"/>
  </r>
  <r>
    <x v="28"/>
    <x v="14"/>
    <s v="2-Wheelers"/>
    <n v="713"/>
    <n v="58346"/>
    <n v="1.2220203612929763"/>
  </r>
  <r>
    <x v="28"/>
    <x v="15"/>
    <s v="2-Wheelers"/>
    <n v="125"/>
    <n v="1789"/>
    <n v="6.9871436556735613"/>
  </r>
  <r>
    <x v="28"/>
    <x v="4"/>
    <s v="2-Wheelers"/>
    <n v="2088"/>
    <n v="28699"/>
    <n v="7.2755148263005678"/>
  </r>
  <r>
    <x v="28"/>
    <x v="5"/>
    <s v="2-Wheelers"/>
    <n v="6"/>
    <n v="606"/>
    <n v="0.99009900990099009"/>
  </r>
  <r>
    <x v="28"/>
    <x v="16"/>
    <s v="2-Wheelers"/>
    <n v="2116"/>
    <n v="33120"/>
    <n v="6.3888888888888884"/>
  </r>
  <r>
    <x v="28"/>
    <x v="26"/>
    <s v="2-Wheelers"/>
    <n v="689"/>
    <n v="4098"/>
    <n v="16.813079551000488"/>
  </r>
  <r>
    <x v="28"/>
    <x v="27"/>
    <s v="2-Wheelers"/>
    <n v="5755"/>
    <n v="87134"/>
    <n v="6.6047696651135039"/>
  </r>
  <r>
    <x v="28"/>
    <x v="23"/>
    <s v="2-Wheelers"/>
    <n v="399"/>
    <n v="38102"/>
    <n v="1.0471891239305022"/>
  </r>
  <r>
    <x v="28"/>
    <x v="21"/>
    <s v="2-Wheelers"/>
    <n v="64"/>
    <n v="5345"/>
    <n v="1.1973807296538821"/>
  </r>
  <r>
    <x v="28"/>
    <x v="6"/>
    <s v="2-Wheelers"/>
    <n v="98"/>
    <n v="8650"/>
    <n v="1.1329479768786126"/>
  </r>
  <r>
    <x v="28"/>
    <x v="24"/>
    <s v="2-Wheelers"/>
    <n v="455"/>
    <n v="27909"/>
    <n v="1.6302984700275895"/>
  </r>
  <r>
    <x v="28"/>
    <x v="28"/>
    <s v="2-Wheelers"/>
    <n v="9720"/>
    <n v="101545"/>
    <n v="9.5721108867989546"/>
  </r>
  <r>
    <x v="28"/>
    <x v="29"/>
    <s v="2-Wheelers"/>
    <n v="4798"/>
    <n v="49548"/>
    <n v="9.6835391943166211"/>
  </r>
  <r>
    <x v="28"/>
    <x v="17"/>
    <s v="2-Wheelers"/>
    <n v="3907"/>
    <n v="73963"/>
    <n v="5.2823709151873235"/>
  </r>
  <r>
    <x v="28"/>
    <x v="30"/>
    <s v="2-Wheelers"/>
    <n v="12043"/>
    <n v="133378"/>
    <n v="9.0292252095547987"/>
  </r>
  <r>
    <x v="28"/>
    <x v="8"/>
    <s v="2-Wheelers"/>
    <n v="8"/>
    <n v="846"/>
    <n v="0.94562647754137119"/>
  </r>
  <r>
    <x v="28"/>
    <x v="9"/>
    <s v="2-Wheelers"/>
    <n v="15"/>
    <n v="2060"/>
    <n v="0.72815533980582525"/>
  </r>
  <r>
    <x v="28"/>
    <x v="10"/>
    <s v="2-Wheelers"/>
    <n v="4"/>
    <n v="1908"/>
    <n v="0.20964360587002098"/>
  </r>
  <r>
    <x v="28"/>
    <x v="18"/>
    <s v="2-Wheelers"/>
    <n v="2737"/>
    <n v="36033"/>
    <n v="7.5958149474093197"/>
  </r>
  <r>
    <x v="28"/>
    <x v="12"/>
    <s v="2-Wheelers"/>
    <n v="197"/>
    <n v="4141"/>
    <n v="4.757304998792562"/>
  </r>
  <r>
    <x v="28"/>
    <x v="19"/>
    <s v="2-Wheelers"/>
    <n v="642"/>
    <n v="34784"/>
    <n v="1.845676172953082"/>
  </r>
  <r>
    <x v="28"/>
    <x v="31"/>
    <s v="2-Wheelers"/>
    <n v="4313"/>
    <n v="76171"/>
    <n v="5.6622599151908206"/>
  </r>
  <r>
    <x v="28"/>
    <x v="32"/>
    <s v="2-Wheelers"/>
    <n v="6246"/>
    <n v="128997"/>
    <n v="4.8419730691411429"/>
  </r>
  <r>
    <x v="28"/>
    <x v="13"/>
    <s v="2-Wheelers"/>
    <n v="33"/>
    <n v="3154"/>
    <n v="1.0462904248573239"/>
  </r>
  <r>
    <x v="28"/>
    <x v="33"/>
    <s v="2-Wheelers"/>
    <n v="2710"/>
    <n v="146984"/>
    <n v="1.8437380939421977"/>
  </r>
  <r>
    <x v="28"/>
    <x v="20"/>
    <s v="2-Wheelers"/>
    <n v="364"/>
    <n v="12790"/>
    <n v="2.8459734167318218"/>
  </r>
  <r>
    <x v="28"/>
    <x v="34"/>
    <s v="2-Wheelers"/>
    <n v="511"/>
    <n v="64154"/>
    <n v="0.79652087165258589"/>
  </r>
  <r>
    <x v="29"/>
    <x v="25"/>
    <s v="2-Wheelers"/>
    <n v="1388"/>
    <n v="53014"/>
    <n v="2.6181763307805488"/>
  </r>
  <r>
    <x v="29"/>
    <x v="3"/>
    <s v="2-Wheelers"/>
    <n v="257"/>
    <n v="32936"/>
    <n v="0.78030119018702937"/>
  </r>
  <r>
    <x v="29"/>
    <x v="14"/>
    <s v="2-Wheelers"/>
    <n v="900"/>
    <n v="65102"/>
    <n v="1.3824460078031398"/>
  </r>
  <r>
    <x v="29"/>
    <x v="15"/>
    <s v="2-Wheelers"/>
    <n v="134"/>
    <n v="1868"/>
    <n v="7.1734475374732334"/>
  </r>
  <r>
    <x v="29"/>
    <x v="4"/>
    <s v="2-Wheelers"/>
    <n v="2178"/>
    <n v="30725"/>
    <n v="7.0886899918633031"/>
  </r>
  <r>
    <x v="29"/>
    <x v="5"/>
    <s v="2-Wheelers"/>
    <n v="12"/>
    <n v="732"/>
    <n v="1.639344262295082"/>
  </r>
  <r>
    <x v="29"/>
    <x v="16"/>
    <s v="2-Wheelers"/>
    <n v="2002"/>
    <n v="31468"/>
    <n v="6.362018558535655"/>
  </r>
  <r>
    <x v="29"/>
    <x v="26"/>
    <s v="2-Wheelers"/>
    <n v="560"/>
    <n v="5539"/>
    <n v="10.110128181982308"/>
  </r>
  <r>
    <x v="29"/>
    <x v="27"/>
    <s v="2-Wheelers"/>
    <n v="7209"/>
    <n v="129851"/>
    <n v="5.5517477724468813"/>
  </r>
  <r>
    <x v="29"/>
    <x v="23"/>
    <s v="2-Wheelers"/>
    <n v="321"/>
    <n v="44459"/>
    <n v="0.72201354056546474"/>
  </r>
  <r>
    <x v="29"/>
    <x v="21"/>
    <s v="2-Wheelers"/>
    <n v="68"/>
    <n v="5403"/>
    <n v="1.2585600592263557"/>
  </r>
  <r>
    <x v="29"/>
    <x v="6"/>
    <s v="2-Wheelers"/>
    <n v="113"/>
    <n v="8372"/>
    <n v="1.3497372193024366"/>
  </r>
  <r>
    <x v="29"/>
    <x v="24"/>
    <s v="2-Wheelers"/>
    <n v="524"/>
    <n v="31209"/>
    <n v="1.679002851741485"/>
  </r>
  <r>
    <x v="29"/>
    <x v="28"/>
    <s v="2-Wheelers"/>
    <n v="10590"/>
    <n v="106981"/>
    <n v="9.8989540198726882"/>
  </r>
  <r>
    <x v="29"/>
    <x v="29"/>
    <s v="2-Wheelers"/>
    <n v="4461"/>
    <n v="48967"/>
    <n v="9.110217084975595"/>
  </r>
  <r>
    <x v="29"/>
    <x v="17"/>
    <s v="2-Wheelers"/>
    <n v="3283"/>
    <n v="74064"/>
    <n v="4.4326528407863472"/>
  </r>
  <r>
    <x v="29"/>
    <x v="30"/>
    <s v="2-Wheelers"/>
    <n v="12444"/>
    <n v="134556"/>
    <n v="9.2481940604655311"/>
  </r>
  <r>
    <x v="29"/>
    <x v="9"/>
    <s v="2-Wheelers"/>
    <n v="11"/>
    <n v="1991"/>
    <n v="0.55248618784530379"/>
  </r>
  <r>
    <x v="29"/>
    <x v="10"/>
    <s v="2-Wheelers"/>
    <n v="6"/>
    <n v="1561"/>
    <n v="0.38436899423446513"/>
  </r>
  <r>
    <x v="29"/>
    <x v="18"/>
    <s v="2-Wheelers"/>
    <n v="3049"/>
    <n v="45630"/>
    <n v="6.6820074512382197"/>
  </r>
  <r>
    <x v="29"/>
    <x v="12"/>
    <s v="2-Wheelers"/>
    <n v="136"/>
    <n v="3350"/>
    <n v="4.0597014925373136"/>
  </r>
  <r>
    <x v="29"/>
    <x v="19"/>
    <s v="2-Wheelers"/>
    <n v="676"/>
    <n v="35832"/>
    <n v="1.8865818263005134"/>
  </r>
  <r>
    <x v="29"/>
    <x v="31"/>
    <s v="2-Wheelers"/>
    <n v="4336"/>
    <n v="81056"/>
    <n v="5.3493880773786024"/>
  </r>
  <r>
    <x v="29"/>
    <x v="32"/>
    <s v="2-Wheelers"/>
    <n v="5178"/>
    <n v="116071"/>
    <n v="4.4610626254620023"/>
  </r>
  <r>
    <x v="29"/>
    <x v="13"/>
    <s v="2-Wheelers"/>
    <n v="17"/>
    <n v="3157"/>
    <n v="0.53848590433956289"/>
  </r>
  <r>
    <x v="29"/>
    <x v="33"/>
    <s v="2-Wheelers"/>
    <n v="3141"/>
    <n v="143067"/>
    <n v="2.1954748474490975"/>
  </r>
  <r>
    <x v="29"/>
    <x v="20"/>
    <s v="2-Wheelers"/>
    <n v="262"/>
    <n v="12642"/>
    <n v="2.0724568897326372"/>
  </r>
  <r>
    <x v="29"/>
    <x v="34"/>
    <s v="2-Wheelers"/>
    <n v="489"/>
    <n v="58361"/>
    <n v="0.83788831582735035"/>
  </r>
  <r>
    <x v="30"/>
    <x v="25"/>
    <s v="2-Wheelers"/>
    <n v="1757"/>
    <n v="66154"/>
    <n v="2.6559240559905675"/>
  </r>
  <r>
    <x v="30"/>
    <x v="3"/>
    <s v="2-Wheelers"/>
    <n v="245"/>
    <n v="51372"/>
    <n v="0.4769134937319941"/>
  </r>
  <r>
    <x v="30"/>
    <x v="14"/>
    <s v="2-Wheelers"/>
    <n v="820"/>
    <n v="65088"/>
    <n v="1.2598328416912488"/>
  </r>
  <r>
    <x v="30"/>
    <x v="15"/>
    <s v="2-Wheelers"/>
    <n v="157"/>
    <n v="1964"/>
    <n v="7.9938900203665995"/>
  </r>
  <r>
    <x v="30"/>
    <x v="4"/>
    <s v="2-Wheelers"/>
    <n v="2195"/>
    <n v="38600"/>
    <n v="5.6865284974093271"/>
  </r>
  <r>
    <x v="30"/>
    <x v="5"/>
    <s v="2-Wheelers"/>
    <n v="4"/>
    <n v="1109"/>
    <n v="0.36068530207394045"/>
  </r>
  <r>
    <x v="30"/>
    <x v="16"/>
    <s v="2-Wheelers"/>
    <n v="2611"/>
    <n v="35861"/>
    <n v="7.2808901034550066"/>
  </r>
  <r>
    <x v="30"/>
    <x v="26"/>
    <s v="2-Wheelers"/>
    <n v="567"/>
    <n v="5377"/>
    <n v="10.544913520550493"/>
  </r>
  <r>
    <x v="30"/>
    <x v="27"/>
    <s v="2-Wheelers"/>
    <n v="8417"/>
    <n v="149414"/>
    <n v="5.6333409185216912"/>
  </r>
  <r>
    <x v="30"/>
    <x v="23"/>
    <s v="2-Wheelers"/>
    <n v="591"/>
    <n v="37096"/>
    <n v="1.5931636834160017"/>
  </r>
  <r>
    <x v="30"/>
    <x v="21"/>
    <s v="2-Wheelers"/>
    <n v="53"/>
    <n v="4480"/>
    <n v="1.1830357142857142"/>
  </r>
  <r>
    <x v="30"/>
    <x v="6"/>
    <s v="2-Wheelers"/>
    <n v="137"/>
    <n v="6736"/>
    <n v="2.0338479809976246"/>
  </r>
  <r>
    <x v="30"/>
    <x v="24"/>
    <s v="2-Wheelers"/>
    <n v="502"/>
    <n v="33632"/>
    <n v="1.4926260704091341"/>
  </r>
  <r>
    <x v="30"/>
    <x v="28"/>
    <s v="2-Wheelers"/>
    <n v="11137"/>
    <n v="108712"/>
    <n v="10.244499227316211"/>
  </r>
  <r>
    <x v="30"/>
    <x v="29"/>
    <s v="2-Wheelers"/>
    <n v="5051"/>
    <n v="36841"/>
    <n v="13.71026845091067"/>
  </r>
  <r>
    <x v="30"/>
    <x v="17"/>
    <s v="2-Wheelers"/>
    <n v="3262"/>
    <n v="99036"/>
    <n v="3.2937517670342102"/>
  </r>
  <r>
    <x v="30"/>
    <x v="30"/>
    <s v="2-Wheelers"/>
    <n v="15716"/>
    <n v="167065"/>
    <n v="9.4071169903929608"/>
  </r>
  <r>
    <x v="30"/>
    <x v="8"/>
    <s v="2-Wheelers"/>
    <n v="6"/>
    <n v="1035"/>
    <n v="0.57971014492753625"/>
  </r>
  <r>
    <x v="30"/>
    <x v="10"/>
    <s v="2-Wheelers"/>
    <n v="36"/>
    <n v="1958"/>
    <n v="1.8386108273748722"/>
  </r>
  <r>
    <x v="30"/>
    <x v="18"/>
    <s v="2-Wheelers"/>
    <n v="3972"/>
    <n v="71596"/>
    <n v="5.547795966255098"/>
  </r>
  <r>
    <x v="30"/>
    <x v="12"/>
    <s v="2-Wheelers"/>
    <n v="197"/>
    <n v="3765"/>
    <n v="5.2324037184594951"/>
  </r>
  <r>
    <x v="30"/>
    <x v="19"/>
    <s v="2-Wheelers"/>
    <n v="760"/>
    <n v="34028"/>
    <n v="2.2334548019278242"/>
  </r>
  <r>
    <x v="30"/>
    <x v="31"/>
    <s v="2-Wheelers"/>
    <n v="4906"/>
    <n v="103647"/>
    <n v="4.73337385549027"/>
  </r>
  <r>
    <x v="30"/>
    <x v="32"/>
    <s v="2-Wheelers"/>
    <n v="6507"/>
    <n v="131658"/>
    <n v="4.9423506357380482"/>
  </r>
  <r>
    <x v="30"/>
    <x v="13"/>
    <s v="2-Wheelers"/>
    <n v="6"/>
    <n v="4285"/>
    <n v="0.14002333722287047"/>
  </r>
  <r>
    <x v="30"/>
    <x v="33"/>
    <s v="2-Wheelers"/>
    <n v="3775"/>
    <n v="162993"/>
    <n v="2.3160503825317651"/>
  </r>
  <r>
    <x v="30"/>
    <x v="20"/>
    <s v="2-Wheelers"/>
    <n v="383"/>
    <n v="13890"/>
    <n v="2.7573794096472284"/>
  </r>
  <r>
    <x v="30"/>
    <x v="34"/>
    <s v="2-Wheelers"/>
    <n v="851"/>
    <n v="65489"/>
    <n v="1.2994548702835589"/>
  </r>
  <r>
    <x v="31"/>
    <x v="1"/>
    <s v="2-Wheelers"/>
    <n v="3"/>
    <n v="598"/>
    <n v="0.50167224080267558"/>
  </r>
  <r>
    <x v="31"/>
    <x v="25"/>
    <s v="2-Wheelers"/>
    <n v="1997"/>
    <n v="79246"/>
    <n v="2.5200010095146759"/>
  </r>
  <r>
    <x v="31"/>
    <x v="3"/>
    <s v="2-Wheelers"/>
    <n v="244"/>
    <n v="41326"/>
    <n v="0.59042733388181778"/>
  </r>
  <r>
    <x v="31"/>
    <x v="14"/>
    <s v="2-Wheelers"/>
    <n v="1765"/>
    <n v="149828"/>
    <n v="1.1780174600208237"/>
  </r>
  <r>
    <x v="31"/>
    <x v="15"/>
    <s v="2-Wheelers"/>
    <n v="241"/>
    <n v="2430"/>
    <n v="9.9176954732510278"/>
  </r>
  <r>
    <x v="31"/>
    <x v="4"/>
    <s v="2-Wheelers"/>
    <n v="3880"/>
    <n v="76276"/>
    <n v="5.086790078137291"/>
  </r>
  <r>
    <x v="31"/>
    <x v="5"/>
    <s v="2-Wheelers"/>
    <n v="15"/>
    <n v="1185"/>
    <n v="1.2658227848101267"/>
  </r>
  <r>
    <x v="31"/>
    <x v="16"/>
    <s v="2-Wheelers"/>
    <n v="3976"/>
    <n v="56736"/>
    <n v="7.0078962210941915"/>
  </r>
  <r>
    <x v="31"/>
    <x v="26"/>
    <s v="2-Wheelers"/>
    <n v="977"/>
    <n v="6217"/>
    <n v="15.714975068360944"/>
  </r>
  <r>
    <x v="31"/>
    <x v="27"/>
    <s v="2-Wheelers"/>
    <n v="5424"/>
    <n v="152556"/>
    <n v="3.5554157161960198"/>
  </r>
  <r>
    <x v="31"/>
    <x v="23"/>
    <s v="2-Wheelers"/>
    <n v="565"/>
    <n v="42364"/>
    <n v="1.3336795392314229"/>
  </r>
  <r>
    <x v="31"/>
    <x v="21"/>
    <s v="2-Wheelers"/>
    <n v="53"/>
    <n v="6131"/>
    <n v="0.86445930517044522"/>
  </r>
  <r>
    <x v="31"/>
    <x v="6"/>
    <s v="2-Wheelers"/>
    <n v="172"/>
    <n v="8743"/>
    <n v="1.9672881162072515"/>
  </r>
  <r>
    <x v="31"/>
    <x v="24"/>
    <s v="2-Wheelers"/>
    <n v="825"/>
    <n v="63696"/>
    <n v="1.2952147701582517"/>
  </r>
  <r>
    <x v="31"/>
    <x v="28"/>
    <s v="2-Wheelers"/>
    <n v="14300"/>
    <n v="136535"/>
    <n v="10.47350496209763"/>
  </r>
  <r>
    <x v="31"/>
    <x v="29"/>
    <s v="2-Wheelers"/>
    <n v="5352"/>
    <n v="36822"/>
    <n v="14.534788984846017"/>
  </r>
  <r>
    <x v="31"/>
    <x v="17"/>
    <s v="2-Wheelers"/>
    <n v="4861"/>
    <n v="204532"/>
    <n v="2.3766452193299825"/>
  </r>
  <r>
    <x v="31"/>
    <x v="30"/>
    <s v="2-Wheelers"/>
    <n v="19008"/>
    <n v="230768"/>
    <n v="8.2368439298342917"/>
  </r>
  <r>
    <x v="31"/>
    <x v="8"/>
    <s v="2-Wheelers"/>
    <n v="10"/>
    <n v="812"/>
    <n v="1.2315270935960592"/>
  </r>
  <r>
    <x v="31"/>
    <x v="9"/>
    <s v="2-Wheelers"/>
    <n v="6"/>
    <n v="1893"/>
    <n v="0.31695721077654515"/>
  </r>
  <r>
    <x v="31"/>
    <x v="10"/>
    <s v="2-Wheelers"/>
    <n v="35"/>
    <n v="1977"/>
    <n v="1.7703591299949417"/>
  </r>
  <r>
    <x v="31"/>
    <x v="18"/>
    <s v="2-Wheelers"/>
    <n v="4345"/>
    <n v="63423"/>
    <n v="6.8508269870551697"/>
  </r>
  <r>
    <x v="31"/>
    <x v="12"/>
    <s v="2-Wheelers"/>
    <n v="194"/>
    <n v="3681"/>
    <n v="5.2703069817984245"/>
  </r>
  <r>
    <x v="31"/>
    <x v="19"/>
    <s v="2-Wheelers"/>
    <n v="1184"/>
    <n v="48694"/>
    <n v="2.4315110691255595"/>
  </r>
  <r>
    <x v="31"/>
    <x v="31"/>
    <s v="2-Wheelers"/>
    <n v="7743"/>
    <n v="191722"/>
    <n v="4.0386601433325335"/>
  </r>
  <r>
    <x v="31"/>
    <x v="32"/>
    <s v="2-Wheelers"/>
    <n v="7096"/>
    <n v="121926"/>
    <n v="5.8199235601922483"/>
  </r>
  <r>
    <x v="31"/>
    <x v="13"/>
    <s v="2-Wheelers"/>
    <n v="11"/>
    <n v="4893"/>
    <n v="0.22481095442468832"/>
  </r>
  <r>
    <x v="31"/>
    <x v="33"/>
    <s v="2-Wheelers"/>
    <n v="5327"/>
    <n v="387983"/>
    <n v="1.3729983014719718"/>
  </r>
  <r>
    <x v="31"/>
    <x v="20"/>
    <s v="2-Wheelers"/>
    <n v="626"/>
    <n v="24522"/>
    <n v="2.5528097218823915"/>
  </r>
  <r>
    <x v="31"/>
    <x v="34"/>
    <s v="2-Wheelers"/>
    <n v="1007"/>
    <n v="97240"/>
    <n v="1.0355820649938297"/>
  </r>
  <r>
    <x v="32"/>
    <x v="1"/>
    <s v="2-Wheelers"/>
    <n v="7"/>
    <n v="430"/>
    <n v="1.6279069767441861"/>
  </r>
  <r>
    <x v="32"/>
    <x v="25"/>
    <s v="2-Wheelers"/>
    <n v="2372"/>
    <n v="60868"/>
    <n v="3.8969573503318657"/>
  </r>
  <r>
    <x v="32"/>
    <x v="2"/>
    <s v="2-Wheelers"/>
    <n v="2"/>
    <n v="1377"/>
    <n v="0.14524328249818447"/>
  </r>
  <r>
    <x v="32"/>
    <x v="3"/>
    <s v="2-Wheelers"/>
    <n v="204"/>
    <n v="38490"/>
    <n v="0.53000779423226807"/>
  </r>
  <r>
    <x v="32"/>
    <x v="14"/>
    <s v="2-Wheelers"/>
    <n v="1354"/>
    <n v="91064"/>
    <n v="1.48686637968901"/>
  </r>
  <r>
    <x v="32"/>
    <x v="15"/>
    <s v="2-Wheelers"/>
    <n v="137"/>
    <n v="1162"/>
    <n v="11.790017211703958"/>
  </r>
  <r>
    <x v="32"/>
    <x v="4"/>
    <s v="2-Wheelers"/>
    <n v="1865"/>
    <n v="31773"/>
    <n v="5.8697636357913954"/>
  </r>
  <r>
    <x v="32"/>
    <x v="5"/>
    <s v="2-Wheelers"/>
    <n v="13"/>
    <n v="1447"/>
    <n v="0.89841050449205251"/>
  </r>
  <r>
    <x v="32"/>
    <x v="16"/>
    <s v="2-Wheelers"/>
    <n v="5380"/>
    <n v="27097"/>
    <n v="19.85459644979149"/>
  </r>
  <r>
    <x v="32"/>
    <x v="26"/>
    <s v="2-Wheelers"/>
    <n v="799"/>
    <n v="4299"/>
    <n v="18.585717608746219"/>
  </r>
  <r>
    <x v="32"/>
    <x v="27"/>
    <s v="2-Wheelers"/>
    <n v="4080"/>
    <n v="85848"/>
    <n v="4.7525859658932061"/>
  </r>
  <r>
    <x v="32"/>
    <x v="23"/>
    <s v="2-Wheelers"/>
    <n v="1019"/>
    <n v="60574"/>
    <n v="1.6822399049096972"/>
  </r>
  <r>
    <x v="32"/>
    <x v="21"/>
    <s v="2-Wheelers"/>
    <n v="102"/>
    <n v="9988"/>
    <n v="1.0212254705646775"/>
  </r>
  <r>
    <x v="32"/>
    <x v="6"/>
    <s v="2-Wheelers"/>
    <n v="96"/>
    <n v="3661"/>
    <n v="2.6222343621961213"/>
  </r>
  <r>
    <x v="32"/>
    <x v="24"/>
    <s v="2-Wheelers"/>
    <n v="632"/>
    <n v="32673"/>
    <n v="1.9343188565482203"/>
  </r>
  <r>
    <x v="32"/>
    <x v="28"/>
    <s v="2-Wheelers"/>
    <n v="10237"/>
    <n v="91996"/>
    <n v="11.127657724248881"/>
  </r>
  <r>
    <x v="32"/>
    <x v="29"/>
    <s v="2-Wheelers"/>
    <n v="4866"/>
    <n v="35712"/>
    <n v="13.625672043010754"/>
  </r>
  <r>
    <x v="32"/>
    <x v="17"/>
    <s v="2-Wheelers"/>
    <n v="3359"/>
    <n v="88017"/>
    <n v="3.816308213186089"/>
  </r>
  <r>
    <x v="32"/>
    <x v="30"/>
    <s v="2-Wheelers"/>
    <n v="14495"/>
    <n v="174125"/>
    <n v="8.3244795405599419"/>
  </r>
  <r>
    <x v="32"/>
    <x v="8"/>
    <s v="2-Wheelers"/>
    <n v="6"/>
    <n v="976"/>
    <n v="0.61475409836065575"/>
  </r>
  <r>
    <x v="32"/>
    <x v="10"/>
    <s v="2-Wheelers"/>
    <n v="24"/>
    <n v="1974"/>
    <n v="1.21580547112462"/>
  </r>
  <r>
    <x v="32"/>
    <x v="18"/>
    <s v="2-Wheelers"/>
    <n v="4383"/>
    <n v="48402"/>
    <n v="9.055410933432503"/>
  </r>
  <r>
    <x v="32"/>
    <x v="12"/>
    <s v="2-Wheelers"/>
    <n v="224"/>
    <n v="2836"/>
    <n v="7.8984485190409028"/>
  </r>
  <r>
    <x v="32"/>
    <x v="19"/>
    <s v="2-Wheelers"/>
    <n v="951"/>
    <n v="45523"/>
    <n v="2.0890538848494167"/>
  </r>
  <r>
    <x v="32"/>
    <x v="31"/>
    <s v="2-Wheelers"/>
    <n v="4676"/>
    <n v="99479"/>
    <n v="4.7004895505584097"/>
  </r>
  <r>
    <x v="32"/>
    <x v="32"/>
    <s v="2-Wheelers"/>
    <n v="5403"/>
    <n v="82736"/>
    <n v="6.5304099787275192"/>
  </r>
  <r>
    <x v="32"/>
    <x v="13"/>
    <s v="2-Wheelers"/>
    <n v="40"/>
    <n v="3663"/>
    <n v="1.0920010920010921"/>
  </r>
  <r>
    <x v="32"/>
    <x v="33"/>
    <s v="2-Wheelers"/>
    <n v="5487"/>
    <n v="211546"/>
    <n v="2.5937621132046931"/>
  </r>
  <r>
    <x v="32"/>
    <x v="20"/>
    <s v="2-Wheelers"/>
    <n v="655"/>
    <n v="19337"/>
    <n v="3.3872886176759578"/>
  </r>
  <r>
    <x v="32"/>
    <x v="34"/>
    <s v="2-Wheelers"/>
    <n v="2625"/>
    <n v="90092"/>
    <n v="2.9136882298095279"/>
  </r>
  <r>
    <x v="33"/>
    <x v="33"/>
    <s v="2-Wheelers"/>
    <n v="5668"/>
    <n v="181667"/>
    <n v="3.1199942752398622"/>
  </r>
  <r>
    <x v="33"/>
    <x v="30"/>
    <s v="2-Wheelers"/>
    <n v="16367"/>
    <n v="172830"/>
    <n v="9.4699994213967482"/>
  </r>
  <r>
    <x v="33"/>
    <x v="28"/>
    <s v="2-Wheelers"/>
    <n v="12415"/>
    <n v="115920"/>
    <n v="10.709972394755003"/>
  </r>
  <r>
    <x v="33"/>
    <x v="32"/>
    <s v="2-Wheelers"/>
    <n v="7580"/>
    <n v="153753"/>
    <n v="4.9299851059816717"/>
  </r>
  <r>
    <x v="33"/>
    <x v="14"/>
    <s v="2-Wheelers"/>
    <n v="1288"/>
    <n v="71556"/>
    <n v="1.7999888199452176"/>
  </r>
  <r>
    <x v="33"/>
    <x v="29"/>
    <s v="2-Wheelers"/>
    <n v="6457"/>
    <n v="42509"/>
    <n v="15.189724528923287"/>
  </r>
  <r>
    <x v="33"/>
    <x v="31"/>
    <s v="2-Wheelers"/>
    <n v="4432"/>
    <n v="78862"/>
    <n v="5.6199436991199816"/>
  </r>
  <r>
    <x v="33"/>
    <x v="16"/>
    <s v="2-Wheelers"/>
    <n v="3073"/>
    <n v="38413"/>
    <n v="7.9998958685861554"/>
  </r>
  <r>
    <x v="33"/>
    <x v="17"/>
    <s v="2-Wheelers"/>
    <n v="3684"/>
    <n v="92100"/>
    <n v="4"/>
  </r>
  <r>
    <x v="33"/>
    <x v="27"/>
    <s v="2-Wheelers"/>
    <n v="5424"/>
    <n v="91933"/>
    <n v="5.8999488758117318"/>
  </r>
  <r>
    <x v="33"/>
    <x v="18"/>
    <s v="2-Wheelers"/>
    <n v="3883"/>
    <n v="53485"/>
    <n v="7.2599794334860244"/>
  </r>
  <r>
    <x v="33"/>
    <x v="3"/>
    <s v="2-Wheelers"/>
    <n v="253"/>
    <n v="44386"/>
    <n v="0.56999954940747088"/>
  </r>
  <r>
    <x v="33"/>
    <x v="23"/>
    <s v="2-Wheelers"/>
    <n v="1259"/>
    <n v="42824"/>
    <n v="2.9399402204371379"/>
  </r>
  <r>
    <x v="33"/>
    <x v="4"/>
    <s v="2-Wheelers"/>
    <n v="2367"/>
    <n v="42881"/>
    <n v="5.5199272405027866"/>
  </r>
  <r>
    <x v="33"/>
    <x v="34"/>
    <s v="2-Wheelers"/>
    <n v="1636"/>
    <n v="72390"/>
    <n v="2.2599806603121979"/>
  </r>
  <r>
    <x v="33"/>
    <x v="19"/>
    <s v="2-Wheelers"/>
    <n v="821"/>
    <n v="33511"/>
    <n v="2.4499418101518904"/>
  </r>
  <r>
    <x v="33"/>
    <x v="25"/>
    <s v="2-Wheelers"/>
    <n v="2134"/>
    <n v="53619"/>
    <n v="3.9799324866185497"/>
  </r>
  <r>
    <x v="33"/>
    <x v="24"/>
    <s v="2-Wheelers"/>
    <n v="551"/>
    <n v="30612"/>
    <n v="1.7999477329151965"/>
  </r>
  <r>
    <x v="33"/>
    <x v="20"/>
    <s v="2-Wheelers"/>
    <n v="382"/>
    <n v="11682"/>
    <n v="3.2699880157507279"/>
  </r>
  <r>
    <x v="33"/>
    <x v="6"/>
    <s v="2-Wheelers"/>
    <n v="219"/>
    <n v="4582"/>
    <n v="4.7795722391968578"/>
  </r>
  <r>
    <x v="33"/>
    <x v="26"/>
    <s v="2-Wheelers"/>
    <n v="832"/>
    <n v="5079"/>
    <n v="16.38117739712542"/>
  </r>
  <r>
    <x v="33"/>
    <x v="15"/>
    <s v="2-Wheelers"/>
    <n v="118"/>
    <n v="1450"/>
    <n v="8.137931034482758"/>
  </r>
  <r>
    <x v="33"/>
    <x v="13"/>
    <s v="2-Wheelers"/>
    <n v="3"/>
    <n v="3000"/>
    <n v="0.1"/>
  </r>
  <r>
    <x v="33"/>
    <x v="12"/>
    <s v="2-Wheelers"/>
    <n v="310"/>
    <n v="5141"/>
    <n v="6.029955261622252"/>
  </r>
  <r>
    <x v="33"/>
    <x v="21"/>
    <s v="2-Wheelers"/>
    <n v="79"/>
    <n v="6031"/>
    <n v="1.3098988559111258"/>
  </r>
  <r>
    <x v="33"/>
    <x v="5"/>
    <s v="2-Wheelers"/>
    <n v="31"/>
    <n v="866"/>
    <n v="3.5796766743648964"/>
  </r>
  <r>
    <x v="33"/>
    <x v="8"/>
    <s v="2-Wheelers"/>
    <n v="7"/>
    <n v="1556"/>
    <n v="0.44987146529562982"/>
  </r>
  <r>
    <x v="33"/>
    <x v="10"/>
    <s v="2-Wheelers"/>
    <n v="28"/>
    <n v="1872"/>
    <n v="1.4957264957264957"/>
  </r>
  <r>
    <x v="33"/>
    <x v="9"/>
    <s v="2-Wheelers"/>
    <n v="26"/>
    <n v="1625"/>
    <n v="1.6"/>
  </r>
  <r>
    <x v="33"/>
    <x v="7"/>
    <s v="2-Wheelers"/>
    <n v="14"/>
    <n v="37"/>
    <n v="37.837837837837839"/>
  </r>
  <r>
    <x v="33"/>
    <x v="22"/>
    <s v="2-Wheelers"/>
    <n v="2"/>
    <n v="483"/>
    <n v="0.41407867494824019"/>
  </r>
  <r>
    <x v="34"/>
    <x v="33"/>
    <s v="2-Wheelers"/>
    <n v="6557"/>
    <n v="206846"/>
    <n v="3.169991201183489"/>
  </r>
  <r>
    <x v="34"/>
    <x v="30"/>
    <s v="2-Wheelers"/>
    <n v="15193"/>
    <n v="147649"/>
    <n v="10.28994439515337"/>
  </r>
  <r>
    <x v="34"/>
    <x v="28"/>
    <s v="2-Wheelers"/>
    <n v="12605"/>
    <n v="108852"/>
    <n v="11.579943409399919"/>
  </r>
  <r>
    <x v="34"/>
    <x v="32"/>
    <s v="2-Wheelers"/>
    <n v="8647"/>
    <n v="143638"/>
    <n v="6.0199947089210379"/>
  </r>
  <r>
    <x v="34"/>
    <x v="31"/>
    <s v="2-Wheelers"/>
    <n v="5145"/>
    <n v="81152"/>
    <n v="6.3399546529968456"/>
  </r>
  <r>
    <x v="34"/>
    <x v="14"/>
    <s v="2-Wheelers"/>
    <n v="1301"/>
    <n v="83398"/>
    <n v="1.559989448188206"/>
  </r>
  <r>
    <x v="34"/>
    <x v="17"/>
    <s v="2-Wheelers"/>
    <n v="4006"/>
    <n v="87659"/>
    <n v="4.5699814052179466"/>
  </r>
  <r>
    <x v="34"/>
    <x v="29"/>
    <s v="2-Wheelers"/>
    <n v="5389"/>
    <n v="38356"/>
    <n v="14.049953071227447"/>
  </r>
  <r>
    <x v="34"/>
    <x v="27"/>
    <s v="2-Wheelers"/>
    <n v="5103"/>
    <n v="88441"/>
    <n v="5.7699483271333429"/>
  </r>
  <r>
    <x v="34"/>
    <x v="16"/>
    <s v="2-Wheelers"/>
    <n v="2364"/>
    <n v="30504"/>
    <n v="7.7498033044846579"/>
  </r>
  <r>
    <x v="34"/>
    <x v="3"/>
    <s v="2-Wheelers"/>
    <n v="246"/>
    <n v="39048"/>
    <n v="0.62999385371850025"/>
  </r>
  <r>
    <x v="34"/>
    <x v="18"/>
    <s v="2-Wheelers"/>
    <n v="3733"/>
    <n v="57255"/>
    <n v="6.5199545891188535"/>
  </r>
  <r>
    <x v="34"/>
    <x v="4"/>
    <s v="2-Wheelers"/>
    <n v="2198"/>
    <n v="40110"/>
    <n v="5.4799301919720769"/>
  </r>
  <r>
    <x v="34"/>
    <x v="19"/>
    <s v="2-Wheelers"/>
    <n v="1017"/>
    <n v="34359"/>
    <n v="2.9599231642364447"/>
  </r>
  <r>
    <x v="34"/>
    <x v="25"/>
    <s v="2-Wheelers"/>
    <n v="2830"/>
    <n v="56600"/>
    <n v="5"/>
  </r>
  <r>
    <x v="34"/>
    <x v="23"/>
    <s v="2-Wheelers"/>
    <n v="1075"/>
    <n v="38121"/>
    <n v="2.8199679966422706"/>
  </r>
  <r>
    <x v="34"/>
    <x v="34"/>
    <s v="2-Wheelers"/>
    <n v="1341"/>
    <n v="74089"/>
    <n v="1.8099852879644753"/>
  </r>
  <r>
    <x v="34"/>
    <x v="24"/>
    <s v="2-Wheelers"/>
    <n v="710"/>
    <n v="34467"/>
    <n v="2.0599413932166999"/>
  </r>
  <r>
    <x v="34"/>
    <x v="20"/>
    <s v="2-Wheelers"/>
    <n v="586"/>
    <n v="13692"/>
    <n v="4.2798714577855685"/>
  </r>
  <r>
    <x v="34"/>
    <x v="6"/>
    <s v="2-Wheelers"/>
    <n v="233"/>
    <n v="5055"/>
    <n v="4.609297725024728"/>
  </r>
  <r>
    <x v="34"/>
    <x v="26"/>
    <s v="2-Wheelers"/>
    <n v="990"/>
    <n v="4759"/>
    <n v="20.802689640680818"/>
  </r>
  <r>
    <x v="34"/>
    <x v="13"/>
    <s v="2-Wheelers"/>
    <n v="24"/>
    <n v="3334"/>
    <n v="0.71985602879424115"/>
  </r>
  <r>
    <x v="34"/>
    <x v="15"/>
    <s v="2-Wheelers"/>
    <n v="126"/>
    <n v="1416"/>
    <n v="8.898305084745763"/>
  </r>
  <r>
    <x v="34"/>
    <x v="12"/>
    <s v="2-Wheelers"/>
    <n v="384"/>
    <n v="4556"/>
    <n v="8.4284460052677783"/>
  </r>
  <r>
    <x v="34"/>
    <x v="21"/>
    <s v="2-Wheelers"/>
    <n v="66"/>
    <n v="4926"/>
    <n v="1.3398294762484775"/>
  </r>
  <r>
    <x v="34"/>
    <x v="10"/>
    <s v="2-Wheelers"/>
    <n v="51"/>
    <n v="2146"/>
    <n v="2.3765144454799625"/>
  </r>
  <r>
    <x v="34"/>
    <x v="8"/>
    <s v="2-Wheelers"/>
    <n v="3"/>
    <n v="1723"/>
    <n v="0.17411491584445735"/>
  </r>
  <r>
    <x v="34"/>
    <x v="5"/>
    <s v="2-Wheelers"/>
    <n v="24"/>
    <n v="1052"/>
    <n v="2.2813688212927756"/>
  </r>
  <r>
    <x v="34"/>
    <x v="9"/>
    <s v="2-Wheelers"/>
    <n v="11"/>
    <n v="1890"/>
    <n v="0.58201058201058198"/>
  </r>
  <r>
    <x v="34"/>
    <x v="1"/>
    <s v="2-Wheelers"/>
    <n v="5"/>
    <n v="473"/>
    <n v="1.0570824524312896"/>
  </r>
  <r>
    <x v="35"/>
    <x v="30"/>
    <s v="2-Wheelers"/>
    <n v="26668"/>
    <n v="152563"/>
    <n v="17.479991872210167"/>
  </r>
  <r>
    <x v="35"/>
    <x v="33"/>
    <s v="2-Wheelers"/>
    <n v="7799"/>
    <n v="210216"/>
    <n v="3.7099935304639038"/>
  </r>
  <r>
    <x v="35"/>
    <x v="28"/>
    <s v="2-Wheelers"/>
    <n v="22742"/>
    <n v="123800"/>
    <n v="18.369951534733442"/>
  </r>
  <r>
    <x v="35"/>
    <x v="32"/>
    <s v="2-Wheelers"/>
    <n v="13350"/>
    <n v="124071"/>
    <n v="10.759968082791305"/>
  </r>
  <r>
    <x v="35"/>
    <x v="31"/>
    <s v="2-Wheelers"/>
    <n v="7933"/>
    <n v="89538"/>
    <n v="8.8599253948044403"/>
  </r>
  <r>
    <x v="35"/>
    <x v="16"/>
    <s v="2-Wheelers"/>
    <n v="5002"/>
    <n v="31599"/>
    <n v="15.829614861229786"/>
  </r>
  <r>
    <x v="35"/>
    <x v="29"/>
    <s v="2-Wheelers"/>
    <n v="8393"/>
    <n v="42909"/>
    <n v="19.559999067794635"/>
  </r>
  <r>
    <x v="35"/>
    <x v="27"/>
    <s v="2-Wheelers"/>
    <n v="8496"/>
    <n v="94822"/>
    <n v="8.9599460040918775"/>
  </r>
  <r>
    <x v="35"/>
    <x v="14"/>
    <s v="2-Wheelers"/>
    <n v="2584"/>
    <n v="102949"/>
    <n v="2.5099806700405054"/>
  </r>
  <r>
    <x v="35"/>
    <x v="17"/>
    <s v="2-Wheelers"/>
    <n v="5772"/>
    <n v="95405"/>
    <n v="6.0499973795922646"/>
  </r>
  <r>
    <x v="35"/>
    <x v="25"/>
    <s v="2-Wheelers"/>
    <n v="7057"/>
    <n v="69119"/>
    <n v="10.209927805668485"/>
  </r>
  <r>
    <x v="35"/>
    <x v="3"/>
    <s v="2-Wheelers"/>
    <n v="767"/>
    <n v="42612"/>
    <n v="1.7999624518914861"/>
  </r>
  <r>
    <x v="35"/>
    <x v="4"/>
    <s v="2-Wheelers"/>
    <n v="3610"/>
    <n v="46046"/>
    <n v="7.8399861008556657"/>
  </r>
  <r>
    <x v="35"/>
    <x v="19"/>
    <s v="2-Wheelers"/>
    <n v="1514"/>
    <n v="35877"/>
    <n v="4.2199737993700701"/>
  </r>
  <r>
    <x v="35"/>
    <x v="34"/>
    <s v="2-Wheelers"/>
    <n v="2159"/>
    <n v="69871"/>
    <n v="3.0899801061957035"/>
  </r>
  <r>
    <x v="35"/>
    <x v="23"/>
    <s v="2-Wheelers"/>
    <n v="1387"/>
    <n v="41778"/>
    <n v="3.3199291493130354"/>
  </r>
  <r>
    <x v="35"/>
    <x v="24"/>
    <s v="2-Wheelers"/>
    <n v="824"/>
    <n v="38149"/>
    <n v="2.159951768067315"/>
  </r>
  <r>
    <x v="35"/>
    <x v="26"/>
    <s v="2-Wheelers"/>
    <n v="1745"/>
    <n v="5018"/>
    <n v="34.774810681546434"/>
  </r>
  <r>
    <x v="35"/>
    <x v="20"/>
    <s v="2-Wheelers"/>
    <n v="579"/>
    <n v="12506"/>
    <n v="4.6297777067007839"/>
  </r>
  <r>
    <x v="35"/>
    <x v="6"/>
    <s v="2-Wheelers"/>
    <n v="297"/>
    <n v="6600"/>
    <n v="4.5"/>
  </r>
  <r>
    <x v="35"/>
    <x v="13"/>
    <s v="2-Wheelers"/>
    <n v="41"/>
    <n v="3728"/>
    <n v="1.099785407725322"/>
  </r>
  <r>
    <x v="35"/>
    <x v="15"/>
    <s v="2-Wheelers"/>
    <n v="215"/>
    <n v="1525"/>
    <n v="14.098360655737704"/>
  </r>
  <r>
    <x v="35"/>
    <x v="12"/>
    <s v="2-Wheelers"/>
    <n v="477"/>
    <n v="4337"/>
    <n v="10.998385981092921"/>
  </r>
  <r>
    <x v="35"/>
    <x v="9"/>
    <s v="2-Wheelers"/>
    <n v="4"/>
    <n v="2223"/>
    <n v="0.17993702204228521"/>
  </r>
  <r>
    <x v="35"/>
    <x v="21"/>
    <s v="2-Wheelers"/>
    <n v="90"/>
    <n v="4737"/>
    <n v="1.8999366687777075"/>
  </r>
  <r>
    <x v="35"/>
    <x v="10"/>
    <s v="2-Wheelers"/>
    <n v="58"/>
    <n v="1932"/>
    <n v="3.002070393374741"/>
  </r>
  <r>
    <x v="35"/>
    <x v="5"/>
    <s v="2-Wheelers"/>
    <n v="25"/>
    <n v="780"/>
    <n v="3.2051282051282048"/>
  </r>
  <r>
    <x v="35"/>
    <x v="8"/>
    <s v="2-Wheelers"/>
    <n v="13"/>
    <n v="1394"/>
    <n v="0.93256814921090381"/>
  </r>
  <r>
    <x v="35"/>
    <x v="1"/>
    <s v="2-Wheelers"/>
    <n v="2"/>
    <n v="447"/>
    <n v="0.44742729306487694"/>
  </r>
  <r>
    <x v="35"/>
    <x v="11"/>
    <s v="2-Wheelers"/>
    <n v="2"/>
    <n v="11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6:O47" firstHeaderRow="1" firstDataRow="1" firstDataCol="1"/>
  <pivotFields count="5">
    <pivotField axis="axisRow" showAll="0" measure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3"/>
    </i>
    <i>
      <x v="4"/>
    </i>
    <i>
      <x v="8"/>
    </i>
    <i>
      <x v="10"/>
    </i>
    <i>
      <x v="11"/>
    </i>
    <i>
      <x v="16"/>
    </i>
    <i>
      <x v="22"/>
    </i>
    <i>
      <x v="23"/>
    </i>
    <i>
      <x v="28"/>
    </i>
    <i t="grand">
      <x/>
    </i>
  </rowItems>
  <colItems count="1">
    <i/>
  </colItems>
  <dataFields count="1">
    <dataField name="Max of CAGR" fld="4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outline="1" outlineData="1" multipleFieldFilters="0">
  <location ref="A3:C40" firstHeaderRow="1" firstDataRow="2" firstDataCol="1" rowPageCount="1" colPageCount="1"/>
  <pivotFields count="6">
    <pivotField axis="axisPage" numFmtId="15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36">
        <item x="22"/>
        <item x="1"/>
        <item x="25"/>
        <item x="2"/>
        <item x="3"/>
        <item x="14"/>
        <item x="15"/>
        <item x="4"/>
        <item x="16"/>
        <item x="5"/>
        <item x="26"/>
        <item x="27"/>
        <item x="23"/>
        <item x="21"/>
        <item x="6"/>
        <item x="24"/>
        <item x="28"/>
        <item x="29"/>
        <item x="7"/>
        <item x="17"/>
        <item x="30"/>
        <item x="8"/>
        <item x="9"/>
        <item x="10"/>
        <item x="11"/>
        <item x="18"/>
        <item x="12"/>
        <item x="19"/>
        <item x="31"/>
        <item x="0"/>
        <item x="32"/>
        <item x="13"/>
        <item x="33"/>
        <item x="20"/>
        <item x="34"/>
        <item t="default"/>
      </items>
    </pivotField>
    <pivotField showAll="0"/>
    <pivotField showAll="0">
      <items count="922">
        <item x="0"/>
        <item x="1"/>
        <item x="5"/>
        <item x="9"/>
        <item x="4"/>
        <item x="13"/>
        <item x="24"/>
        <item x="22"/>
        <item x="7"/>
        <item x="2"/>
        <item x="16"/>
        <item x="44"/>
        <item x="26"/>
        <item x="30"/>
        <item x="23"/>
        <item x="149"/>
        <item x="18"/>
        <item x="40"/>
        <item x="34"/>
        <item x="48"/>
        <item x="54"/>
        <item x="82"/>
        <item x="14"/>
        <item x="58"/>
        <item x="17"/>
        <item x="88"/>
        <item x="3"/>
        <item x="90"/>
        <item x="53"/>
        <item x="19"/>
        <item x="79"/>
        <item x="72"/>
        <item x="130"/>
        <item x="68"/>
        <item x="32"/>
        <item x="108"/>
        <item x="35"/>
        <item x="45"/>
        <item x="83"/>
        <item x="25"/>
        <item x="121"/>
        <item x="112"/>
        <item x="33"/>
        <item x="93"/>
        <item x="8"/>
        <item x="101"/>
        <item x="185"/>
        <item x="129"/>
        <item x="20"/>
        <item x="120"/>
        <item x="158"/>
        <item x="123"/>
        <item x="42"/>
        <item x="37"/>
        <item x="92"/>
        <item x="102"/>
        <item x="192"/>
        <item x="167"/>
        <item x="257"/>
        <item x="76"/>
        <item x="205"/>
        <item x="6"/>
        <item x="94"/>
        <item x="139"/>
        <item x="148"/>
        <item x="191"/>
        <item x="901"/>
        <item x="357"/>
        <item x="289"/>
        <item x="59"/>
        <item x="588"/>
        <item x="28"/>
        <item x="153"/>
        <item x="81"/>
        <item x="132"/>
        <item x="15"/>
        <item x="128"/>
        <item x="246"/>
        <item x="46"/>
        <item x="74"/>
        <item x="269"/>
        <item x="443"/>
        <item x="511"/>
        <item x="49"/>
        <item x="228"/>
        <item x="235"/>
        <item x="66"/>
        <item x="118"/>
        <item x="43"/>
        <item x="110"/>
        <item x="10"/>
        <item x="104"/>
        <item x="91"/>
        <item x="147"/>
        <item x="175"/>
        <item x="176"/>
        <item x="12"/>
        <item x="85"/>
        <item x="271"/>
        <item x="299"/>
        <item x="647"/>
        <item x="285"/>
        <item x="145"/>
        <item x="62"/>
        <item x="241"/>
        <item x="354"/>
        <item x="60"/>
        <item x="75"/>
        <item x="157"/>
        <item x="332"/>
        <item x="211"/>
        <item x="183"/>
        <item x="247"/>
        <item x="664"/>
        <item x="99"/>
        <item x="283"/>
        <item x="604"/>
        <item x="67"/>
        <item x="184"/>
        <item x="21"/>
        <item x="378"/>
        <item x="166"/>
        <item x="127"/>
        <item x="505"/>
        <item x="349"/>
        <item x="95"/>
        <item x="418"/>
        <item x="295"/>
        <item x="36"/>
        <item x="11"/>
        <item x="179"/>
        <item x="264"/>
        <item x="100"/>
        <item x="137"/>
        <item x="50"/>
        <item x="262"/>
        <item x="39"/>
        <item x="29"/>
        <item x="193"/>
        <item x="208"/>
        <item x="341"/>
        <item x="203"/>
        <item x="155"/>
        <item x="276"/>
        <item x="362"/>
        <item x="27"/>
        <item x="393"/>
        <item x="164"/>
        <item x="232"/>
        <item x="70"/>
        <item x="119"/>
        <item x="197"/>
        <item x="245"/>
        <item x="47"/>
        <item x="64"/>
        <item x="216"/>
        <item x="316"/>
        <item x="63"/>
        <item x="57"/>
        <item x="754"/>
        <item x="111"/>
        <item x="403"/>
        <item x="114"/>
        <item x="322"/>
        <item x="209"/>
        <item x="200"/>
        <item x="146"/>
        <item x="188"/>
        <item x="280"/>
        <item x="268"/>
        <item x="616"/>
        <item x="494"/>
        <item x="156"/>
        <item x="51"/>
        <item x="174"/>
        <item x="69"/>
        <item x="78"/>
        <item x="169"/>
        <item x="31"/>
        <item x="351"/>
        <item x="453"/>
        <item x="38"/>
        <item x="52"/>
        <item x="704"/>
        <item x="138"/>
        <item x="586"/>
        <item x="353"/>
        <item x="96"/>
        <item x="331"/>
        <item x="173"/>
        <item x="358"/>
        <item x="359"/>
        <item x="86"/>
        <item x="237"/>
        <item x="87"/>
        <item x="71"/>
        <item x="302"/>
        <item x="233"/>
        <item x="165"/>
        <item x="877"/>
        <item x="103"/>
        <item x="696"/>
        <item x="481"/>
        <item x="858"/>
        <item x="222"/>
        <item x="56"/>
        <item x="448"/>
        <item x="106"/>
        <item x="898"/>
        <item x="486"/>
        <item x="355"/>
        <item x="298"/>
        <item x="456"/>
        <item x="124"/>
        <item x="389"/>
        <item x="811"/>
        <item x="890"/>
        <item x="256"/>
        <item x="105"/>
        <item x="641"/>
        <item x="61"/>
        <item x="794"/>
        <item x="125"/>
        <item x="187"/>
        <item x="710"/>
        <item x="433"/>
        <item x="89"/>
        <item x="55"/>
        <item x="131"/>
        <item x="199"/>
        <item x="346"/>
        <item x="116"/>
        <item x="77"/>
        <item x="84"/>
        <item x="449"/>
        <item x="41"/>
        <item x="309"/>
        <item x="229"/>
        <item x="143"/>
        <item x="206"/>
        <item x="477"/>
        <item x="920"/>
        <item x="65"/>
        <item x="160"/>
        <item x="406"/>
        <item x="373"/>
        <item x="344"/>
        <item x="207"/>
        <item x="141"/>
        <item x="434"/>
        <item x="879"/>
        <item x="115"/>
        <item x="333"/>
        <item x="556"/>
        <item x="370"/>
        <item x="799"/>
        <item x="244"/>
        <item x="369"/>
        <item x="181"/>
        <item x="97"/>
        <item x="107"/>
        <item x="133"/>
        <item x="471"/>
        <item x="152"/>
        <item x="195"/>
        <item x="135"/>
        <item x="314"/>
        <item x="221"/>
        <item x="117"/>
        <item x="142"/>
        <item x="134"/>
        <item x="698"/>
        <item x="151"/>
        <item x="231"/>
        <item x="537"/>
        <item x="342"/>
        <item x="356"/>
        <item x="424"/>
        <item x="178"/>
        <item x="286"/>
        <item x="726"/>
        <item x="502"/>
        <item x="348"/>
        <item x="253"/>
        <item x="744"/>
        <item x="482"/>
        <item x="900"/>
        <item x="601"/>
        <item x="335"/>
        <item x="755"/>
        <item x="255"/>
        <item x="324"/>
        <item x="277"/>
        <item x="162"/>
        <item x="230"/>
        <item x="591"/>
        <item x="567"/>
        <item x="265"/>
        <item x="190"/>
        <item x="753"/>
        <item x="451"/>
        <item x="414"/>
        <item x="171"/>
        <item x="267"/>
        <item x="218"/>
        <item x="693"/>
        <item x="350"/>
        <item x="220"/>
        <item x="499"/>
        <item x="345"/>
        <item x="140"/>
        <item x="270"/>
        <item x="377"/>
        <item x="150"/>
        <item x="774"/>
        <item x="308"/>
        <item x="674"/>
        <item x="444"/>
        <item x="522"/>
        <item x="783"/>
        <item x="366"/>
        <item x="381"/>
        <item x="519"/>
        <item x="540"/>
        <item x="764"/>
        <item x="296"/>
        <item x="436"/>
        <item x="367"/>
        <item x="405"/>
        <item x="159"/>
        <item x="243"/>
        <item x="388"/>
        <item x="288"/>
        <item x="213"/>
        <item x="279"/>
        <item x="177"/>
        <item x="383"/>
        <item x="399"/>
        <item x="809"/>
        <item x="398"/>
        <item x="161"/>
        <item x="323"/>
        <item x="343"/>
        <item x="212"/>
        <item x="437"/>
        <item x="817"/>
        <item x="408"/>
        <item x="421"/>
        <item x="198"/>
        <item x="792"/>
        <item x="272"/>
        <item x="546"/>
        <item x="73"/>
        <item x="328"/>
        <item x="290"/>
        <item x="315"/>
        <item x="730"/>
        <item x="645"/>
        <item x="242"/>
        <item x="386"/>
        <item x="760"/>
        <item x="224"/>
        <item x="300"/>
        <item x="306"/>
        <item x="287"/>
        <item x="411"/>
        <item x="311"/>
        <item x="223"/>
        <item x="462"/>
        <item x="297"/>
        <item x="360"/>
        <item x="574"/>
        <item x="170"/>
        <item x="180"/>
        <item x="834"/>
        <item x="113"/>
        <item x="815"/>
        <item x="219"/>
        <item x="254"/>
        <item x="554"/>
        <item x="657"/>
        <item x="376"/>
        <item x="897"/>
        <item x="194"/>
        <item x="557"/>
        <item x="396"/>
        <item x="278"/>
        <item x="301"/>
        <item x="327"/>
        <item x="330"/>
        <item x="455"/>
        <item x="380"/>
        <item x="307"/>
        <item x="516"/>
        <item x="563"/>
        <item x="420"/>
        <item x="489"/>
        <item x="689"/>
        <item x="765"/>
        <item x="201"/>
        <item x="319"/>
        <item x="680"/>
        <item x="266"/>
        <item x="675"/>
        <item x="168"/>
        <item x="467"/>
        <item x="226"/>
        <item x="551"/>
        <item x="304"/>
        <item x="293"/>
        <item x="580"/>
        <item x="683"/>
        <item x="648"/>
        <item x="665"/>
        <item x="363"/>
        <item x="340"/>
        <item x="202"/>
        <item x="584"/>
        <item x="374"/>
        <item x="291"/>
        <item x="805"/>
        <item x="470"/>
        <item x="720"/>
        <item x="533"/>
        <item x="329"/>
        <item x="568"/>
        <item x="392"/>
        <item x="259"/>
        <item x="249"/>
        <item x="682"/>
        <item x="607"/>
        <item x="663"/>
        <item x="617"/>
        <item x="236"/>
        <item x="779"/>
        <item x="703"/>
        <item x="495"/>
        <item x="602"/>
        <item x="402"/>
        <item x="320"/>
        <item x="274"/>
        <item x="337"/>
        <item x="122"/>
        <item x="823"/>
        <item x="225"/>
        <item x="387"/>
        <item x="913"/>
        <item x="282"/>
        <item x="234"/>
        <item x="395"/>
        <item x="186"/>
        <item x="126"/>
        <item x="621"/>
        <item x="850"/>
        <item x="719"/>
        <item x="429"/>
        <item x="711"/>
        <item x="390"/>
        <item x="310"/>
        <item x="694"/>
        <item x="517"/>
        <item x="512"/>
        <item x="364"/>
        <item x="812"/>
        <item x="875"/>
        <item x="303"/>
        <item x="918"/>
        <item x="835"/>
        <item x="196"/>
        <item x="258"/>
        <item x="878"/>
        <item x="410"/>
        <item x="520"/>
        <item x="701"/>
        <item x="638"/>
        <item x="428"/>
        <item x="593"/>
        <item x="570"/>
        <item x="827"/>
        <item x="459"/>
        <item x="736"/>
        <item x="284"/>
        <item x="261"/>
        <item x="339"/>
        <item x="251"/>
        <item x="189"/>
        <item x="361"/>
        <item x="338"/>
        <item x="795"/>
        <item x="441"/>
        <item x="98"/>
        <item x="677"/>
        <item x="573"/>
        <item x="731"/>
        <item x="326"/>
        <item x="248"/>
        <item x="163"/>
        <item x="426"/>
        <item x="281"/>
        <item x="413"/>
        <item x="610"/>
        <item x="587"/>
        <item x="628"/>
        <item x="239"/>
        <item x="391"/>
        <item x="539"/>
        <item x="715"/>
        <item x="474"/>
        <item x="832"/>
        <item x="435"/>
        <item x="642"/>
        <item x="899"/>
        <item x="154"/>
        <item x="404"/>
        <item x="375"/>
        <item x="238"/>
        <item x="750"/>
        <item x="845"/>
        <item x="204"/>
        <item x="893"/>
        <item x="852"/>
        <item x="417"/>
        <item x="488"/>
        <item x="535"/>
        <item x="634"/>
        <item x="658"/>
        <item x="738"/>
        <item x="214"/>
        <item x="275"/>
        <item x="895"/>
        <item x="334"/>
        <item x="318"/>
        <item x="136"/>
        <item x="144"/>
        <item x="263"/>
        <item x="215"/>
        <item x="419"/>
        <item x="313"/>
        <item x="240"/>
        <item x="227"/>
        <item x="250"/>
        <item x="182"/>
        <item x="292"/>
        <item x="312"/>
        <item x="172"/>
        <item x="524"/>
        <item x="745"/>
        <item x="841"/>
        <item x="589"/>
        <item x="273"/>
        <item x="480"/>
        <item x="639"/>
        <item x="504"/>
        <item x="260"/>
        <item x="325"/>
        <item x="751"/>
        <item x="623"/>
        <item x="438"/>
        <item x="872"/>
        <item x="476"/>
        <item x="422"/>
        <item x="867"/>
        <item x="317"/>
        <item x="352"/>
        <item x="885"/>
        <item x="697"/>
        <item x="552"/>
        <item x="527"/>
        <item x="609"/>
        <item x="305"/>
        <item x="465"/>
        <item x="484"/>
        <item x="461"/>
        <item x="508"/>
        <item x="896"/>
        <item x="321"/>
        <item x="432"/>
        <item x="847"/>
        <item x="252"/>
        <item x="549"/>
        <item x="627"/>
        <item x="447"/>
        <item x="603"/>
        <item x="371"/>
        <item x="917"/>
        <item x="793"/>
        <item x="217"/>
        <item x="80"/>
        <item x="500"/>
        <item x="458"/>
        <item x="294"/>
        <item x="543"/>
        <item x="384"/>
        <item x="407"/>
        <item x="336"/>
        <item x="749"/>
        <item x="915"/>
        <item x="733"/>
        <item x="210"/>
        <item x="347"/>
        <item x="716"/>
        <item x="778"/>
        <item x="423"/>
        <item x="491"/>
        <item x="766"/>
        <item x="415"/>
        <item x="518"/>
        <item x="400"/>
        <item x="874"/>
        <item x="450"/>
        <item x="545"/>
        <item x="532"/>
        <item x="529"/>
        <item x="560"/>
        <item x="534"/>
        <item x="473"/>
        <item x="919"/>
        <item x="810"/>
        <item x="521"/>
        <item x="452"/>
        <item x="829"/>
        <item x="600"/>
        <item x="562"/>
        <item x="566"/>
        <item x="848"/>
        <item x="678"/>
        <item x="643"/>
        <item x="569"/>
        <item x="583"/>
        <item x="550"/>
        <item x="660"/>
        <item x="577"/>
        <item x="763"/>
        <item x="673"/>
        <item x="723"/>
        <item x="559"/>
        <item x="692"/>
        <item x="771"/>
        <item x="498"/>
        <item x="828"/>
        <item x="797"/>
        <item x="579"/>
        <item x="109"/>
        <item x="767"/>
        <item x="780"/>
        <item x="368"/>
        <item x="439"/>
        <item x="781"/>
        <item x="445"/>
        <item x="759"/>
        <item x="876"/>
        <item x="916"/>
        <item x="397"/>
        <item x="796"/>
        <item x="699"/>
        <item x="454"/>
        <item x="813"/>
        <item x="597"/>
        <item x="892"/>
        <item x="585"/>
        <item x="510"/>
        <item x="430"/>
        <item x="466"/>
        <item x="590"/>
        <item x="777"/>
        <item x="651"/>
        <item x="656"/>
        <item x="686"/>
        <item x="463"/>
        <item x="493"/>
        <item x="889"/>
        <item x="873"/>
        <item x="846"/>
        <item x="526"/>
        <item x="653"/>
        <item x="468"/>
        <item x="515"/>
        <item x="382"/>
        <item x="668"/>
        <item x="605"/>
        <item x="734"/>
        <item x="416"/>
        <item x="670"/>
        <item x="688"/>
        <item x="478"/>
        <item x="542"/>
        <item x="910"/>
        <item x="814"/>
        <item x="469"/>
        <item x="862"/>
        <item x="553"/>
        <item x="659"/>
        <item x="791"/>
        <item x="640"/>
        <item x="624"/>
        <item x="788"/>
        <item x="717"/>
        <item x="622"/>
        <item x="385"/>
        <item x="637"/>
        <item x="536"/>
        <item x="679"/>
        <item x="372"/>
        <item x="773"/>
        <item x="894"/>
        <item x="501"/>
        <item x="431"/>
        <item x="725"/>
        <item x="401"/>
        <item x="676"/>
        <item x="507"/>
        <item x="633"/>
        <item x="620"/>
        <item x="804"/>
        <item x="576"/>
        <item x="870"/>
        <item x="496"/>
        <item x="729"/>
        <item x="595"/>
        <item x="808"/>
        <item x="483"/>
        <item x="707"/>
        <item x="446"/>
        <item x="571"/>
        <item x="761"/>
        <item x="820"/>
        <item x="709"/>
        <item x="802"/>
        <item x="661"/>
        <item x="379"/>
        <item x="855"/>
        <item x="365"/>
        <item x="631"/>
        <item x="547"/>
        <item x="425"/>
        <item x="485"/>
        <item x="695"/>
        <item x="394"/>
        <item x="412"/>
        <item x="714"/>
        <item x="914"/>
        <item x="613"/>
        <item x="531"/>
        <item x="612"/>
        <item x="427"/>
        <item x="615"/>
        <item x="630"/>
        <item x="606"/>
        <item x="530"/>
        <item x="409"/>
        <item x="743"/>
        <item x="891"/>
        <item x="548"/>
        <item x="775"/>
        <item x="513"/>
        <item x="826"/>
        <item x="700"/>
        <item x="644"/>
        <item x="625"/>
        <item x="830"/>
        <item x="871"/>
        <item x="786"/>
        <item x="727"/>
        <item x="770"/>
        <item x="741"/>
        <item x="822"/>
        <item x="831"/>
        <item x="886"/>
        <item x="752"/>
        <item x="757"/>
        <item x="851"/>
        <item x="650"/>
        <item x="581"/>
        <item x="565"/>
        <item x="464"/>
        <item x="789"/>
        <item x="806"/>
        <item x="840"/>
        <item x="732"/>
        <item x="440"/>
        <item x="857"/>
        <item x="457"/>
        <item x="523"/>
        <item x="869"/>
        <item x="801"/>
        <item x="479"/>
        <item x="487"/>
        <item x="564"/>
        <item x="671"/>
        <item x="722"/>
        <item x="690"/>
        <item x="667"/>
        <item x="859"/>
        <item x="598"/>
        <item x="748"/>
        <item x="762"/>
        <item x="442"/>
        <item x="785"/>
        <item x="838"/>
        <item x="854"/>
        <item x="824"/>
        <item x="735"/>
        <item x="655"/>
        <item x="907"/>
        <item x="819"/>
        <item x="572"/>
        <item x="654"/>
        <item x="888"/>
        <item x="599"/>
        <item x="460"/>
        <item x="884"/>
        <item x="807"/>
        <item x="768"/>
        <item x="582"/>
        <item x="538"/>
        <item x="844"/>
        <item x="592"/>
        <item x="837"/>
        <item x="849"/>
        <item x="887"/>
        <item x="860"/>
        <item x="833"/>
        <item x="514"/>
        <item x="861"/>
        <item x="672"/>
        <item x="619"/>
        <item x="685"/>
        <item x="555"/>
        <item x="472"/>
        <item x="863"/>
        <item x="558"/>
        <item x="782"/>
        <item x="911"/>
        <item x="776"/>
        <item x="662"/>
        <item x="525"/>
        <item x="790"/>
        <item x="712"/>
        <item x="868"/>
        <item x="825"/>
        <item x="728"/>
        <item x="880"/>
        <item x="608"/>
        <item x="503"/>
        <item x="691"/>
        <item x="681"/>
        <item x="706"/>
        <item x="541"/>
        <item x="475"/>
        <item x="746"/>
        <item x="912"/>
        <item x="843"/>
        <item x="798"/>
        <item x="636"/>
        <item x="490"/>
        <item x="635"/>
        <item x="509"/>
        <item x="740"/>
        <item x="575"/>
        <item x="866"/>
        <item x="594"/>
        <item x="497"/>
        <item x="756"/>
        <item x="842"/>
        <item x="649"/>
        <item x="702"/>
        <item x="903"/>
        <item x="544"/>
        <item x="646"/>
        <item x="906"/>
        <item x="718"/>
        <item x="626"/>
        <item x="713"/>
        <item x="908"/>
        <item x="816"/>
        <item x="561"/>
        <item x="758"/>
        <item x="909"/>
        <item x="883"/>
        <item x="506"/>
        <item x="528"/>
        <item x="618"/>
        <item x="737"/>
        <item x="769"/>
        <item x="492"/>
        <item x="611"/>
        <item x="721"/>
        <item x="784"/>
        <item x="578"/>
        <item x="772"/>
        <item x="629"/>
        <item x="666"/>
        <item x="853"/>
        <item x="684"/>
        <item x="747"/>
        <item x="800"/>
        <item x="596"/>
        <item x="818"/>
        <item x="787"/>
        <item x="687"/>
        <item x="724"/>
        <item x="865"/>
        <item x="803"/>
        <item x="882"/>
        <item x="705"/>
        <item x="652"/>
        <item x="905"/>
        <item x="632"/>
        <item x="669"/>
        <item x="836"/>
        <item x="856"/>
        <item x="881"/>
        <item x="821"/>
        <item x="614"/>
        <item x="864"/>
        <item x="708"/>
        <item x="739"/>
        <item x="839"/>
        <item x="742"/>
        <item x="904"/>
        <item x="902"/>
        <item t="default"/>
      </items>
    </pivotField>
    <pivotField dataField="1" showAll="0"/>
    <pivotField dataField="1" showAll="0">
      <items count="1955">
        <item x="0"/>
        <item x="57"/>
        <item x="139"/>
        <item x="182"/>
        <item x="989"/>
        <item x="991"/>
        <item x="8"/>
        <item x="1007"/>
        <item x="203"/>
        <item x="109"/>
        <item x="1033"/>
        <item x="172"/>
        <item x="15"/>
        <item x="99"/>
        <item x="381"/>
        <item x="1009"/>
        <item x="121"/>
        <item x="13"/>
        <item x="5"/>
        <item x="966"/>
        <item x="31"/>
        <item x="10"/>
        <item x="21"/>
        <item x="1011"/>
        <item x="315"/>
        <item x="32"/>
        <item x="2"/>
        <item x="506"/>
        <item x="161"/>
        <item x="356"/>
        <item x="20"/>
        <item x="130"/>
        <item x="456"/>
        <item x="165"/>
        <item x="26"/>
        <item x="12"/>
        <item x="339"/>
        <item x="406"/>
        <item x="158"/>
        <item x="241"/>
        <item x="244"/>
        <item x="359"/>
        <item x="220"/>
        <item x="532"/>
        <item x="1031"/>
        <item x="1481"/>
        <item x="332"/>
        <item x="984"/>
        <item x="103"/>
        <item x="522"/>
        <item x="200"/>
        <item x="51"/>
        <item x="198"/>
        <item x="150"/>
        <item x="372"/>
        <item x="137"/>
        <item x="287"/>
        <item x="224"/>
        <item x="179"/>
        <item x="7"/>
        <item x="248"/>
        <item x="481"/>
        <item x="106"/>
        <item x="1058"/>
        <item x="192"/>
        <item x="537"/>
        <item x="214"/>
        <item x="557"/>
        <item x="291"/>
        <item x="509"/>
        <item x="71"/>
        <item x="63"/>
        <item x="151"/>
        <item x="307"/>
        <item x="157"/>
        <item x="80"/>
        <item x="263"/>
        <item x="446"/>
        <item x="1257"/>
        <item x="397"/>
        <item x="967"/>
        <item x="497"/>
        <item x="52"/>
        <item x="459"/>
        <item x="221"/>
        <item x="173"/>
        <item x="42"/>
        <item x="409"/>
        <item x="335"/>
        <item x="266"/>
        <item x="581"/>
        <item x="1230"/>
        <item x="981"/>
        <item x="14"/>
        <item x="136"/>
        <item x="346"/>
        <item x="84"/>
        <item x="1012"/>
        <item x="6"/>
        <item x="348"/>
        <item x="255"/>
        <item x="213"/>
        <item x="561"/>
        <item x="434"/>
        <item x="373"/>
        <item x="447"/>
        <item x="94"/>
        <item x="322"/>
        <item x="87"/>
        <item x="48"/>
        <item x="124"/>
        <item x="256"/>
        <item x="284"/>
        <item x="178"/>
        <item x="81"/>
        <item x="431"/>
        <item x="1597"/>
        <item x="547"/>
        <item x="1375"/>
        <item x="310"/>
        <item x="60"/>
        <item x="371"/>
        <item x="152"/>
        <item x="38"/>
        <item x="234"/>
        <item x="1312"/>
        <item x="324"/>
        <item x="68"/>
        <item x="53"/>
        <item x="384"/>
        <item x="56"/>
        <item x="1109"/>
        <item x="100"/>
        <item x="323"/>
        <item x="472"/>
        <item x="131"/>
        <item x="144"/>
        <item x="45"/>
        <item x="186"/>
        <item x="301"/>
        <item x="91"/>
        <item x="570"/>
        <item x="85"/>
        <item x="398"/>
        <item x="514"/>
        <item x="277"/>
        <item x="1035"/>
        <item x="105"/>
        <item x="325"/>
        <item x="1886"/>
        <item x="484"/>
        <item x="363"/>
        <item x="1060"/>
        <item x="215"/>
        <item x="629"/>
        <item x="538"/>
        <item x="46"/>
        <item x="27"/>
        <item x="646"/>
        <item x="134"/>
        <item x="3"/>
        <item x="55"/>
        <item x="34"/>
        <item x="1176"/>
        <item x="126"/>
        <item x="1236"/>
        <item x="64"/>
        <item x="992"/>
        <item x="1341"/>
        <item x="278"/>
        <item x="1397"/>
        <item x="40"/>
        <item x="155"/>
        <item x="569"/>
        <item x="18"/>
        <item x="207"/>
        <item x="1150"/>
        <item x="89"/>
        <item x="166"/>
        <item x="39"/>
        <item x="987"/>
        <item x="1021"/>
        <item x="1133"/>
        <item x="1083"/>
        <item x="347"/>
        <item x="1107"/>
        <item x="513"/>
        <item x="44"/>
        <item x="16"/>
        <item x="340"/>
        <item x="74"/>
        <item x="1203"/>
        <item x="251"/>
        <item x="299"/>
        <item x="249"/>
        <item x="1800"/>
        <item x="95"/>
        <item x="1056"/>
        <item x="292"/>
        <item x="471"/>
        <item x="846"/>
        <item x="1836"/>
        <item x="66"/>
        <item x="488"/>
        <item x="1004"/>
        <item x="276"/>
        <item x="438"/>
        <item x="463"/>
        <item x="300"/>
        <item x="396"/>
        <item x="19"/>
        <item x="235"/>
        <item x="122"/>
        <item x="1"/>
        <item x="604"/>
        <item x="388"/>
        <item x="1340"/>
        <item x="1085"/>
        <item x="228"/>
        <item x="83"/>
        <item x="1451"/>
        <item x="24"/>
        <item x="183"/>
        <item x="413"/>
        <item x="1209"/>
        <item x="421"/>
        <item x="73"/>
        <item x="423"/>
        <item x="1569"/>
        <item x="370"/>
        <item x="1953"/>
        <item x="298"/>
        <item x="22"/>
        <item x="546"/>
        <item x="1920"/>
        <item x="1005"/>
        <item x="498"/>
        <item x="856"/>
        <item x="316"/>
        <item x="595"/>
        <item x="998"/>
        <item x="1947"/>
        <item x="801"/>
        <item x="270"/>
        <item x="496"/>
        <item x="114"/>
        <item x="652"/>
        <item x="1453"/>
        <item x="364"/>
        <item x="607"/>
        <item x="585"/>
        <item x="716"/>
        <item x="28"/>
        <item x="77"/>
        <item x="428"/>
        <item x="901"/>
        <item x="478"/>
        <item x="414"/>
        <item x="43"/>
        <item x="678"/>
        <item x="86"/>
        <item x="304"/>
        <item x="196"/>
        <item x="620"/>
        <item x="422"/>
        <item x="349"/>
        <item x="1626"/>
        <item x="972"/>
        <item x="1008"/>
        <item x="784"/>
        <item x="176"/>
        <item x="1718"/>
        <item x="974"/>
        <item x="107"/>
        <item x="1482"/>
        <item x="209"/>
        <item x="218"/>
        <item x="1741"/>
        <item x="704"/>
        <item x="812"/>
        <item x="1396"/>
        <item x="1369"/>
        <item x="281"/>
        <item x="1539"/>
        <item x="149"/>
        <item x="1684"/>
        <item x="1830"/>
        <item x="654"/>
        <item x="811"/>
        <item x="1018"/>
        <item x="645"/>
        <item x="37"/>
        <item x="995"/>
        <item x="996"/>
        <item x="480"/>
        <item x="140"/>
        <item x="272"/>
        <item x="933"/>
        <item x="611"/>
        <item x="238"/>
        <item x="489"/>
        <item x="4"/>
        <item x="146"/>
        <item x="783"/>
        <item x="828"/>
        <item x="65"/>
        <item x="762"/>
        <item x="78"/>
        <item x="727"/>
        <item x="1024"/>
        <item x="961"/>
        <item x="168"/>
        <item x="98"/>
        <item x="802"/>
        <item x="259"/>
        <item x="119"/>
        <item x="1425"/>
        <item x="50"/>
        <item x="162"/>
        <item x="790"/>
        <item x="464"/>
        <item x="41"/>
        <item x="1036"/>
        <item x="61"/>
        <item x="905"/>
        <item x="70"/>
        <item x="112"/>
        <item x="671"/>
        <item x="1044"/>
        <item x="380"/>
        <item x="755"/>
        <item x="58"/>
        <item x="75"/>
        <item x="866"/>
        <item x="35"/>
        <item x="33"/>
        <item x="774"/>
        <item x="637"/>
        <item x="355"/>
        <item x="141"/>
        <item x="378"/>
        <item x="502"/>
        <item x="1125"/>
        <item x="562"/>
        <item x="389"/>
        <item x="1547"/>
        <item x="893"/>
        <item x="230"/>
        <item x="1398"/>
        <item x="734"/>
        <item x="1540"/>
        <item x="1690"/>
        <item x="976"/>
        <item x="30"/>
        <item x="578"/>
        <item x="439"/>
        <item x="25"/>
        <item x="328"/>
        <item x="726"/>
        <item x="245"/>
        <item x="1028"/>
        <item x="184"/>
        <item x="376"/>
        <item x="193"/>
        <item x="115"/>
        <item x="756"/>
        <item x="352"/>
        <item x="717"/>
        <item x="199"/>
        <item x="111"/>
        <item x="551"/>
        <item x="129"/>
        <item x="204"/>
        <item x="621"/>
        <item x="1823"/>
        <item x="994"/>
        <item x="936"/>
        <item x="582"/>
        <item x="1014"/>
        <item x="975"/>
        <item x="1452"/>
        <item x="523"/>
        <item x="973"/>
        <item x="829"/>
        <item x="1160"/>
        <item x="188"/>
        <item x="262"/>
        <item x="49"/>
        <item x="867"/>
        <item x="93"/>
        <item x="67"/>
        <item x="576"/>
        <item x="402"/>
        <item x="937"/>
        <item x="1523"/>
        <item x="1284"/>
        <item x="1064"/>
        <item x="269"/>
        <item x="740"/>
        <item x="470"/>
        <item x="1712"/>
        <item x="1656"/>
        <item x="1061"/>
        <item x="919"/>
        <item x="1017"/>
        <item x="1489"/>
        <item x="969"/>
        <item x="47"/>
        <item x="1186"/>
        <item x="240"/>
        <item x="838"/>
        <item x="499"/>
        <item x="746"/>
        <item x="747"/>
        <item x="205"/>
        <item x="1782"/>
        <item x="839"/>
        <item x="159"/>
        <item x="1081"/>
        <item x="1164"/>
        <item x="1046"/>
        <item x="110"/>
        <item x="331"/>
        <item x="225"/>
        <item x="857"/>
        <item x="448"/>
        <item x="1032"/>
        <item x="1459"/>
        <item x="782"/>
        <item x="1339"/>
        <item x="1767"/>
        <item x="574"/>
        <item x="1184"/>
        <item x="1158"/>
        <item x="1296"/>
        <item x="426"/>
        <item x="108"/>
        <item x="773"/>
        <item x="957"/>
        <item x="628"/>
        <item x="1297"/>
        <item x="1135"/>
        <item x="698"/>
        <item x="171"/>
        <item x="962"/>
        <item x="120"/>
        <item x="342"/>
        <item x="615"/>
        <item x="1894"/>
        <item x="689"/>
        <item x="163"/>
        <item x="181"/>
        <item x="160"/>
        <item x="1214"/>
        <item x="908"/>
        <item x="1039"/>
        <item x="603"/>
        <item x="979"/>
        <item x="11"/>
        <item x="661"/>
        <item x="768"/>
        <item x="261"/>
        <item x="1013"/>
        <item x="1625"/>
        <item x="517"/>
        <item x="275"/>
        <item x="1431"/>
        <item x="988"/>
        <item x="1952"/>
        <item x="1352"/>
        <item x="212"/>
        <item x="1890"/>
        <item x="1285"/>
        <item x="452"/>
        <item x="318"/>
        <item x="143"/>
        <item x="684"/>
        <item x="283"/>
        <item x="271"/>
        <item x="227"/>
        <item x="268"/>
        <item x="180"/>
        <item x="492"/>
        <item x="226"/>
        <item x="399"/>
        <item x="1723"/>
        <item x="1323"/>
        <item x="361"/>
        <item x="1568"/>
        <item x="145"/>
        <item x="1049"/>
        <item x="1002"/>
        <item x="1778"/>
        <item x="785"/>
        <item x="960"/>
        <item x="337"/>
        <item x="1642"/>
        <item x="990"/>
        <item x="167"/>
        <item x="1218"/>
        <item x="242"/>
        <item x="1019"/>
        <item x="185"/>
        <item x="247"/>
        <item x="336"/>
        <item x="1272"/>
        <item x="968"/>
        <item x="1804"/>
        <item x="206"/>
        <item x="1318"/>
        <item x="1609"/>
        <item x="330"/>
        <item x="833"/>
        <item x="294"/>
        <item x="1436"/>
        <item x="1182"/>
        <item x="526"/>
        <item x="1627"/>
        <item x="1368"/>
        <item x="1263"/>
        <item x="1071"/>
        <item x="1552"/>
        <item x="982"/>
        <item x="1483"/>
        <item x="1042"/>
        <item x="79"/>
        <item x="1695"/>
        <item x="1711"/>
        <item x="455"/>
        <item x="191"/>
        <item x="1404"/>
        <item x="1837"/>
        <item x="197"/>
        <item x="505"/>
        <item x="594"/>
        <item x="1581"/>
        <item x="297"/>
        <item x="710"/>
        <item x="101"/>
        <item x="306"/>
        <item x="1773"/>
        <item x="138"/>
        <item x="958"/>
        <item x="233"/>
        <item x="964"/>
        <item x="1465"/>
        <item x="429"/>
        <item x="1570"/>
        <item x="366"/>
        <item x="1043"/>
        <item x="541"/>
        <item x="1105"/>
        <item x="476"/>
        <item x="830"/>
        <item x="697"/>
        <item x="88"/>
        <item x="548"/>
        <item x="341"/>
        <item x="404"/>
        <item x="1585"/>
        <item x="97"/>
        <item x="1668"/>
        <item x="385"/>
        <item x="102"/>
        <item x="568"/>
        <item x="177"/>
        <item x="1136"/>
        <item x="293"/>
        <item x="202"/>
        <item x="354"/>
        <item x="906"/>
        <item x="928"/>
        <item x="1875"/>
        <item x="681"/>
        <item x="104"/>
        <item x="1669"/>
        <item x="264"/>
        <item x="357"/>
        <item x="1269"/>
        <item x="608"/>
        <item x="554"/>
        <item x="1922"/>
        <item x="1699"/>
        <item x="125"/>
        <item x="82"/>
        <item x="670"/>
        <item x="1069"/>
        <item x="286"/>
        <item x="1806"/>
        <item x="533"/>
        <item x="1156"/>
        <item x="840"/>
        <item x="495"/>
        <item x="1241"/>
        <item x="823"/>
        <item x="250"/>
        <item x="1212"/>
        <item x="1095"/>
        <item x="312"/>
        <item x="1512"/>
        <item x="317"/>
        <item x="1853"/>
        <item x="868"/>
        <item x="62"/>
        <item x="558"/>
        <item x="1319"/>
        <item x="1598"/>
        <item x="1057"/>
        <item x="899"/>
        <item x="813"/>
        <item x="174"/>
        <item x="1117"/>
        <item x="201"/>
        <item x="1541"/>
        <item x="1268"/>
        <item x="521"/>
        <item x="504"/>
        <item x="311"/>
        <item x="54"/>
        <item x="1905"/>
        <item x="1409"/>
        <item x="1195"/>
        <item x="90"/>
        <item x="1026"/>
        <item x="553"/>
        <item x="680"/>
        <item x="796"/>
        <item x="123"/>
        <item x="345"/>
        <item x="333"/>
        <item x="765"/>
        <item x="1672"/>
        <item x="978"/>
        <item x="416"/>
        <item x="1245"/>
        <item x="490"/>
        <item x="208"/>
        <item x="601"/>
        <item x="1093"/>
        <item x="985"/>
        <item x="246"/>
        <item x="662"/>
        <item x="222"/>
        <item x="793"/>
        <item x="254"/>
        <item x="1239"/>
        <item x="479"/>
        <item x="1074"/>
        <item x="285"/>
        <item x="76"/>
        <item x="290"/>
        <item x="289"/>
        <item x="36"/>
        <item x="881"/>
        <item x="638"/>
        <item x="1010"/>
        <item x="1348"/>
        <item x="965"/>
        <item x="491"/>
        <item x="243"/>
        <item x="983"/>
        <item x="1576"/>
        <item x="897"/>
        <item x="369"/>
        <item x="487"/>
        <item x="387"/>
        <item x="819"/>
        <item x="288"/>
        <item x="798"/>
        <item x="949"/>
        <item x="265"/>
        <item x="1693"/>
        <item x="1291"/>
        <item x="379"/>
        <item x="1495"/>
        <item x="1915"/>
        <item x="1145"/>
        <item x="707"/>
        <item x="1759"/>
        <item x="382"/>
        <item x="1740"/>
        <item x="589"/>
        <item x="1704"/>
        <item x="430"/>
        <item x="1237"/>
        <item x="282"/>
        <item x="69"/>
        <item x="1380"/>
        <item x="1161"/>
        <item x="530"/>
        <item x="473"/>
        <item x="195"/>
        <item x="612"/>
        <item x="825"/>
        <item x="338"/>
        <item x="1613"/>
        <item x="156"/>
        <item x="586"/>
        <item x="454"/>
        <item x="314"/>
        <item x="154"/>
        <item x="96"/>
        <item x="1721"/>
        <item x="1300"/>
        <item x="1347"/>
        <item x="462"/>
        <item x="1604"/>
        <item x="135"/>
        <item x="420"/>
        <item x="725"/>
        <item x="728"/>
        <item x="754"/>
        <item x="415"/>
        <item x="1633"/>
        <item x="672"/>
        <item x="596"/>
        <item x="1752"/>
        <item x="1210"/>
        <item x="308"/>
        <item x="1638"/>
        <item x="1131"/>
        <item x="922"/>
        <item x="1190"/>
        <item x="1144"/>
        <item x="432"/>
        <item x="1187"/>
        <item x="1750"/>
        <item x="843"/>
        <item x="904"/>
        <item x="175"/>
        <item x="223"/>
        <item x="1138"/>
        <item x="559"/>
        <item x="309"/>
        <item x="1384"/>
        <item x="915"/>
        <item x="577"/>
        <item x="1174"/>
        <item x="845"/>
        <item x="391"/>
        <item x="334"/>
        <item x="571"/>
        <item x="879"/>
        <item x="29"/>
        <item x="567"/>
        <item x="816"/>
        <item x="1143"/>
        <item x="820"/>
        <item x="1038"/>
        <item x="580"/>
        <item x="1215"/>
        <item x="599"/>
        <item x="229"/>
        <item x="772"/>
        <item x="1776"/>
        <item x="690"/>
        <item x="1266"/>
        <item x="887"/>
        <item x="1051"/>
        <item x="876"/>
        <item x="362"/>
        <item x="437"/>
        <item x="737"/>
        <item x="72"/>
        <item x="1037"/>
        <item x="516"/>
        <item x="579"/>
        <item x="1657"/>
        <item x="1029"/>
        <item x="1815"/>
        <item x="736"/>
        <item x="1063"/>
        <item x="458"/>
        <item x="555"/>
        <item x="852"/>
        <item x="147"/>
        <item x="650"/>
        <item x="1119"/>
        <item x="800"/>
        <item x="445"/>
        <item x="706"/>
        <item x="358"/>
        <item x="441"/>
        <item x="216"/>
        <item x="1691"/>
        <item x="1696"/>
        <item x="219"/>
        <item x="132"/>
        <item x="236"/>
        <item x="365"/>
        <item x="267"/>
        <item x="891"/>
        <item x="435"/>
        <item x="593"/>
        <item x="117"/>
        <item x="1324"/>
        <item x="1841"/>
        <item x="1112"/>
        <item x="507"/>
        <item x="926"/>
        <item x="883"/>
        <item x="1098"/>
        <item x="153"/>
        <item x="528"/>
        <item x="17"/>
        <item x="900"/>
        <item x="647"/>
        <item x="386"/>
        <item x="865"/>
        <item x="951"/>
        <item x="1015"/>
        <item x="1110"/>
        <item x="930"/>
        <item x="116"/>
        <item x="412"/>
        <item x="963"/>
        <item x="1951"/>
        <item x="592"/>
        <item x="803"/>
        <item x="980"/>
        <item x="544"/>
        <item x="257"/>
        <item x="1148"/>
        <item x="460"/>
        <item x="1739"/>
        <item x="485"/>
        <item x="164"/>
        <item x="1066"/>
        <item x="279"/>
        <item x="390"/>
        <item x="321"/>
        <item x="1003"/>
        <item x="712"/>
        <item x="410"/>
        <item x="665"/>
        <item x="658"/>
        <item x="408"/>
        <item x="510"/>
        <item x="947"/>
        <item x="873"/>
        <item x="545"/>
        <item x="1350"/>
        <item x="1077"/>
        <item x="1197"/>
        <item x="760"/>
        <item x="444"/>
        <item x="837"/>
        <item x="1703"/>
        <item x="702"/>
        <item x="894"/>
        <item x="1490"/>
        <item x="1088"/>
        <item x="848"/>
        <item x="433"/>
        <item x="1086"/>
        <item x="1727"/>
        <item x="748"/>
        <item x="1321"/>
        <item x="669"/>
        <item x="788"/>
        <item x="440"/>
        <item x="508"/>
        <item x="1020"/>
        <item x="407"/>
        <item x="1111"/>
        <item x="1132"/>
        <item x="1353"/>
        <item x="113"/>
        <item x="148"/>
        <item x="1082"/>
        <item x="1846"/>
        <item x="721"/>
        <item x="861"/>
        <item x="483"/>
        <item x="540"/>
        <item x="927"/>
        <item x="1577"/>
        <item x="1023"/>
        <item x="520"/>
        <item x="1833"/>
        <item x="326"/>
        <item x="383"/>
        <item x="634"/>
        <item x="851"/>
        <item x="1747"/>
        <item x="1123"/>
        <item x="1731"/>
        <item x="914"/>
        <item x="1923"/>
        <item x="1052"/>
        <item x="956"/>
        <item x="909"/>
        <item x="194"/>
        <item x="1462"/>
        <item x="1292"/>
        <item x="1407"/>
        <item x="971"/>
        <item x="1067"/>
        <item x="810"/>
        <item x="1679"/>
        <item x="486"/>
        <item x="625"/>
        <item x="411"/>
        <item x="392"/>
        <item x="217"/>
        <item x="1469"/>
        <item x="675"/>
        <item x="353"/>
        <item x="1127"/>
        <item x="1860"/>
        <item x="1677"/>
        <item x="258"/>
        <item x="1307"/>
        <item x="792"/>
        <item x="1264"/>
        <item x="1944"/>
        <item x="1048"/>
        <item x="1378"/>
        <item x="1016"/>
        <item x="699"/>
        <item x="602"/>
        <item x="622"/>
        <item x="405"/>
        <item x="1389"/>
        <item x="718"/>
        <item x="436"/>
        <item x="560"/>
        <item x="1171"/>
        <item x="935"/>
        <item x="1108"/>
        <item x="939"/>
        <item x="1466"/>
        <item x="1434"/>
        <item x="657"/>
        <item x="1733"/>
        <item x="9"/>
        <item x="1001"/>
        <item x="1548"/>
        <item x="1073"/>
        <item x="1059"/>
        <item x="854"/>
        <item x="127"/>
        <item x="564"/>
        <item x="1201"/>
        <item x="302"/>
        <item x="529"/>
        <item x="1610"/>
        <item x="775"/>
        <item x="374"/>
        <item x="457"/>
        <item x="534"/>
        <item x="954"/>
        <item x="1460"/>
        <item x="627"/>
        <item x="1053"/>
        <item x="770"/>
        <item x="1553"/>
        <item x="1807"/>
        <item x="1294"/>
        <item x="1787"/>
        <item x="1025"/>
        <item x="1376"/>
        <item x="360"/>
        <item x="469"/>
        <item x="169"/>
        <item x="461"/>
        <item x="827"/>
        <item x="1732"/>
        <item x="482"/>
        <item x="924"/>
        <item x="1492"/>
        <item x="986"/>
        <item x="1550"/>
        <item x="1169"/>
        <item x="1233"/>
        <item x="1027"/>
        <item x="1579"/>
        <item x="280"/>
        <item x="1854"/>
        <item x="1724"/>
        <item x="1070"/>
        <item x="1639"/>
        <item x="1356"/>
        <item x="1676"/>
        <item x="465"/>
        <item x="1822"/>
        <item x="858"/>
        <item x="1225"/>
        <item x="696"/>
        <item x="187"/>
        <item x="419"/>
        <item x="1157"/>
        <item x="1078"/>
        <item x="466"/>
        <item x="742"/>
        <item x="1760"/>
        <item x="1779"/>
        <item x="633"/>
        <item x="1279"/>
        <item x="1810"/>
        <item x="1413"/>
        <item x="1179"/>
        <item x="731"/>
        <item x="778"/>
        <item x="711"/>
        <item x="395"/>
        <item x="757"/>
        <item x="350"/>
        <item x="1527"/>
        <item x="953"/>
        <item x="1817"/>
        <item x="1803"/>
        <item x="1306"/>
        <item x="686"/>
        <item x="1888"/>
        <item x="535"/>
        <item x="1381"/>
        <item x="170"/>
        <item x="1715"/>
        <item x="1006"/>
        <item x="1630"/>
        <item x="1814"/>
        <item x="1091"/>
        <item x="1918"/>
        <item x="1705"/>
        <item x="1761"/>
        <item x="583"/>
        <item x="1561"/>
        <item x="932"/>
        <item x="685"/>
        <item x="1831"/>
        <item x="871"/>
        <item x="1062"/>
        <item x="1706"/>
        <item x="1753"/>
        <item x="1310"/>
        <item x="1128"/>
        <item x="1034"/>
        <item x="875"/>
        <item x="133"/>
        <item x="237"/>
        <item x="1228"/>
        <item x="733"/>
        <item x="745"/>
        <item x="1582"/>
        <item x="1223"/>
        <item x="1333"/>
        <item x="1141"/>
        <item x="946"/>
        <item x="1305"/>
        <item x="1000"/>
        <item x="1444"/>
        <item x="23"/>
        <item x="1076"/>
        <item x="741"/>
        <item x="1050"/>
        <item x="519"/>
        <item x="511"/>
        <item x="898"/>
        <item x="1068"/>
        <item x="253"/>
        <item x="1405"/>
        <item x="1474"/>
        <item x="1030"/>
        <item x="1719"/>
        <item x="764"/>
        <item x="1188"/>
        <item x="1084"/>
        <item x="892"/>
        <item x="1504"/>
        <item x="1463"/>
        <item x="1838"/>
        <item x="1789"/>
        <item x="1101"/>
        <item x="1891"/>
        <item x="1607"/>
        <item x="1278"/>
        <item x="512"/>
        <item x="705"/>
        <item x="824"/>
        <item x="1521"/>
        <item x="449"/>
        <item x="1511"/>
        <item x="818"/>
        <item x="531"/>
        <item x="1524"/>
        <item x="232"/>
        <item x="1437"/>
        <item x="1242"/>
        <item x="1900"/>
        <item x="1664"/>
        <item x="231"/>
        <item x="400"/>
        <item x="1634"/>
        <item x="1252"/>
        <item x="653"/>
        <item x="809"/>
        <item x="791"/>
        <item x="1786"/>
        <item x="1892"/>
        <item x="1154"/>
        <item x="805"/>
        <item x="769"/>
        <item x="907"/>
        <item x="1315"/>
        <item x="450"/>
        <item x="1152"/>
        <item x="1834"/>
        <item x="1734"/>
        <item x="1496"/>
        <item x="1418"/>
        <item x="1097"/>
        <item x="797"/>
        <item x="606"/>
        <item x="744"/>
        <item x="375"/>
        <item x="319"/>
        <item x="1168"/>
        <item x="644"/>
        <item x="640"/>
        <item x="1762"/>
        <item x="1518"/>
        <item x="118"/>
        <item x="1845"/>
        <item x="832"/>
        <item x="880"/>
        <item x="1636"/>
        <item x="1106"/>
        <item x="351"/>
        <item x="1499"/>
        <item x="1361"/>
        <item x="1250"/>
        <item x="1134"/>
        <item x="1337"/>
        <item x="781"/>
        <item x="543"/>
        <item x="1115"/>
        <item x="1605"/>
        <item x="1153"/>
        <item x="1100"/>
        <item x="1519"/>
        <item x="588"/>
        <item x="1655"/>
        <item x="1410"/>
        <item x="584"/>
        <item x="1573"/>
        <item x="609"/>
        <item x="1515"/>
        <item x="1532"/>
        <item x="679"/>
        <item x="1211"/>
        <item x="1687"/>
        <item x="1824"/>
        <item x="536"/>
        <item x="1282"/>
        <item x="1544"/>
        <item x="393"/>
        <item x="494"/>
        <item x="550"/>
        <item x="1126"/>
        <item x="896"/>
        <item x="1881"/>
        <item x="1935"/>
        <item x="1868"/>
        <item x="1910"/>
        <item x="1183"/>
        <item x="836"/>
        <item x="855"/>
        <item x="239"/>
        <item x="1344"/>
        <item x="1363"/>
        <item x="1432"/>
        <item x="1794"/>
        <item x="565"/>
        <item x="895"/>
        <item x="714"/>
        <item x="1748"/>
        <item x="1744"/>
        <item x="313"/>
        <item x="605"/>
        <item x="424"/>
        <item x="1331"/>
        <item x="614"/>
        <item x="1216"/>
        <item x="1189"/>
        <item x="443"/>
        <item x="575"/>
        <item x="128"/>
        <item x="1620"/>
        <item x="1116"/>
        <item x="1770"/>
        <item x="643"/>
        <item x="1446"/>
        <item x="882"/>
        <item x="1456"/>
        <item x="1948"/>
        <item x="659"/>
        <item x="618"/>
        <item x="970"/>
        <item x="1848"/>
        <item x="806"/>
        <item x="1666"/>
        <item x="425"/>
        <item x="1206"/>
        <item x="771"/>
        <item x="474"/>
        <item x="822"/>
        <item x="1102"/>
        <item x="210"/>
        <item x="1121"/>
        <item x="1663"/>
        <item x="1394"/>
        <item x="1816"/>
        <item x="1332"/>
        <item x="549"/>
        <item x="1401"/>
        <item x="917"/>
        <item x="1618"/>
        <item x="1142"/>
        <item x="327"/>
        <item x="573"/>
        <item x="1390"/>
        <item x="563"/>
        <item x="753"/>
        <item x="1590"/>
        <item x="1649"/>
        <item x="1045"/>
        <item x="556"/>
        <item x="789"/>
        <item x="1163"/>
        <item x="655"/>
        <item x="475"/>
        <item x="1075"/>
        <item x="1788"/>
        <item x="539"/>
        <item x="1592"/>
        <item x="1054"/>
        <item x="1151"/>
        <item x="1556"/>
        <item x="1911"/>
        <item x="1563"/>
        <item x="273"/>
        <item x="1255"/>
        <item x="1775"/>
        <item x="777"/>
        <item x="1314"/>
        <item x="1224"/>
        <item x="1857"/>
        <item x="923"/>
        <item x="1277"/>
        <item x="401"/>
        <item x="1420"/>
        <item x="1678"/>
        <item x="864"/>
        <item x="1194"/>
        <item x="1366"/>
        <item x="1092"/>
        <item x="1682"/>
        <item x="525"/>
        <item x="1196"/>
        <item x="1094"/>
        <item x="656"/>
        <item x="1087"/>
        <item x="1589"/>
        <item x="1428"/>
        <item x="1371"/>
        <item x="500"/>
        <item x="1940"/>
        <item x="1147"/>
        <item x="925"/>
        <item x="1601"/>
        <item x="1149"/>
        <item x="252"/>
        <item x="274"/>
        <item x="1774"/>
        <item x="886"/>
        <item x="1667"/>
        <item x="743"/>
        <item x="849"/>
        <item x="619"/>
        <item x="1391"/>
        <item x="1486"/>
        <item x="1372"/>
        <item x="1217"/>
        <item x="610"/>
        <item x="344"/>
        <item x="1797"/>
        <item x="1647"/>
        <item x="303"/>
        <item x="1560"/>
        <item x="572"/>
        <item x="934"/>
        <item x="1878"/>
        <item x="1167"/>
        <item x="1260"/>
        <item x="503"/>
        <item x="1055"/>
        <item x="1921"/>
        <item x="889"/>
        <item x="794"/>
        <item x="715"/>
        <item x="630"/>
        <item x="1118"/>
        <item x="1360"/>
        <item x="1801"/>
        <item x="377"/>
        <item x="1159"/>
        <item x="763"/>
        <item x="1205"/>
        <item x="566"/>
        <item x="735"/>
        <item x="1473"/>
        <item x="1099"/>
        <item x="1617"/>
        <item x="1531"/>
        <item x="1503"/>
        <item x="688"/>
        <item x="295"/>
        <item x="1476"/>
        <item x="1336"/>
        <item x="1919"/>
        <item x="1820"/>
        <item x="826"/>
        <item x="524"/>
        <item x="1400"/>
        <item x="1162"/>
        <item x="921"/>
        <item x="1534"/>
        <item x="1238"/>
        <item x="211"/>
        <item x="1506"/>
        <item x="779"/>
        <item x="795"/>
        <item x="799"/>
        <item x="1692"/>
        <item x="1827"/>
        <item x="1129"/>
        <item x="708"/>
        <item x="821"/>
        <item x="1298"/>
        <item x="1879"/>
        <item x="780"/>
        <item x="453"/>
        <item x="501"/>
        <item x="709"/>
        <item x="468"/>
        <item x="847"/>
        <item x="724"/>
        <item x="639"/>
        <item x="1080"/>
        <item x="1932"/>
        <item x="767"/>
        <item x="1173"/>
        <item x="1493"/>
        <item x="1805"/>
        <item x="1591"/>
        <item x="683"/>
        <item x="1079"/>
        <item x="1343"/>
        <item x="1832"/>
        <item x="874"/>
        <item x="1155"/>
        <item x="884"/>
        <item x="912"/>
        <item x="631"/>
        <item x="977"/>
        <item x="682"/>
        <item x="1861"/>
        <item x="945"/>
        <item x="860"/>
        <item x="997"/>
        <item x="1751"/>
        <item x="1847"/>
        <item x="1479"/>
        <item x="1449"/>
        <item x="1222"/>
        <item x="1419"/>
        <item x="1104"/>
        <item x="1777"/>
        <item x="877"/>
        <item x="190"/>
        <item x="761"/>
        <item x="660"/>
        <item x="1694"/>
        <item x="515"/>
        <item x="766"/>
        <item x="1287"/>
        <item x="1170"/>
        <item x="913"/>
        <item x="878"/>
        <item x="1124"/>
        <item x="442"/>
        <item x="417"/>
        <item x="1288"/>
        <item x="844"/>
        <item x="632"/>
        <item x="552"/>
        <item x="1388"/>
        <item x="668"/>
        <item x="1802"/>
        <item x="950"/>
        <item x="750"/>
        <item x="751"/>
        <item x="1722"/>
        <item x="1354"/>
        <item x="477"/>
        <item x="1185"/>
        <item x="1445"/>
        <item x="720"/>
        <item x="695"/>
        <item x="1709"/>
        <item x="1909"/>
        <item x="597"/>
        <item x="1090"/>
        <item x="999"/>
        <item x="1648"/>
        <item x="305"/>
        <item x="1749"/>
        <item x="1349"/>
        <item x="587"/>
        <item x="738"/>
        <item x="834"/>
        <item x="1022"/>
        <item x="189"/>
        <item x="1299"/>
        <item x="942"/>
        <item x="1863"/>
        <item x="1204"/>
        <item x="1320"/>
        <item x="713"/>
        <item x="1243"/>
        <item x="1533"/>
        <item x="938"/>
        <item x="1876"/>
        <item x="1130"/>
        <item x="1908"/>
        <item x="691"/>
        <item x="853"/>
        <item x="817"/>
        <item x="1949"/>
        <item x="1623"/>
        <item x="1562"/>
        <item x="1427"/>
        <item x="1231"/>
        <item x="518"/>
        <item x="403"/>
        <item x="1537"/>
        <item x="719"/>
        <item x="732"/>
        <item x="1646"/>
        <item x="1199"/>
        <item x="739"/>
        <item x="1244"/>
        <item x="1720"/>
        <item x="1938"/>
        <item x="1382"/>
        <item x="636"/>
        <item x="1864"/>
        <item x="692"/>
        <item x="427"/>
        <item x="1178"/>
        <item x="841"/>
        <item x="1566"/>
        <item x="850"/>
        <item x="807"/>
        <item x="1895"/>
        <item x="1330"/>
        <item x="1595"/>
        <item x="1950"/>
        <item x="1377"/>
        <item x="920"/>
        <item x="651"/>
        <item x="676"/>
        <item x="626"/>
        <item x="663"/>
        <item x="527"/>
        <item x="1882"/>
        <item x="1040"/>
        <item x="1417"/>
        <item x="600"/>
        <item x="1792"/>
        <item x="1939"/>
        <item x="918"/>
        <item x="451"/>
        <item x="467"/>
        <item x="1270"/>
        <item x="1103"/>
        <item x="1491"/>
        <item x="677"/>
        <item x="1295"/>
        <item x="1139"/>
        <item x="1619"/>
        <item x="1443"/>
        <item x="910"/>
        <item x="1249"/>
        <item x="1346"/>
        <item x="1862"/>
        <item x="941"/>
        <item x="493"/>
        <item x="1208"/>
        <item x="648"/>
        <item x="1232"/>
        <item x="590"/>
        <item x="1435"/>
        <item x="1180"/>
        <item x="1549"/>
        <item x="1325"/>
        <item x="642"/>
        <item x="1379"/>
        <item x="872"/>
        <item x="885"/>
        <item x="1177"/>
        <item x="1317"/>
        <item x="1175"/>
        <item x="1813"/>
        <item x="1423"/>
        <item x="1889"/>
        <item x="343"/>
        <item x="1509"/>
        <item x="787"/>
        <item x="776"/>
        <item x="1362"/>
        <item x="1411"/>
        <item x="1660"/>
        <item x="1304"/>
        <item x="902"/>
        <item x="1326"/>
        <item x="641"/>
        <item x="1925"/>
        <item x="687"/>
        <item x="911"/>
        <item x="1265"/>
        <item x="368"/>
        <item x="1202"/>
        <item x="623"/>
        <item x="703"/>
        <item x="1193"/>
        <item x="1041"/>
        <item x="1137"/>
        <item x="1438"/>
        <item x="1505"/>
        <item x="1221"/>
        <item x="1113"/>
        <item x="1851"/>
        <item x="1065"/>
        <item x="863"/>
        <item x="1578"/>
        <item x="835"/>
        <item x="1181"/>
        <item x="1689"/>
        <item x="1406"/>
        <item x="786"/>
        <item x="1835"/>
        <item x="1686"/>
        <item x="635"/>
        <item x="1464"/>
        <item x="1276"/>
        <item x="1880"/>
        <item x="1251"/>
        <item x="1872"/>
        <item x="1374"/>
        <item x="1047"/>
        <item x="1828"/>
        <item x="759"/>
        <item x="1546"/>
        <item x="1653"/>
        <item x="1769"/>
        <item x="1461"/>
        <item x="1671"/>
        <item x="804"/>
        <item x="749"/>
        <item x="1433"/>
        <item x="1235"/>
        <item x="808"/>
        <item x="1072"/>
        <item x="1114"/>
        <item x="1635"/>
        <item x="1475"/>
        <item x="1430"/>
        <item x="1227"/>
        <item x="1937"/>
        <item x="758"/>
        <item x="1408"/>
        <item x="1439"/>
        <item x="1912"/>
        <item x="1342"/>
        <item x="1140"/>
        <item x="1213"/>
        <item x="1096"/>
        <item x="1403"/>
        <item x="1166"/>
        <item x="694"/>
        <item x="673"/>
        <item x="815"/>
        <item x="1765"/>
        <item x="1772"/>
        <item x="1313"/>
        <item x="624"/>
        <item x="1543"/>
        <item x="1606"/>
        <item x="814"/>
        <item x="1943"/>
        <item x="752"/>
        <item x="1351"/>
        <item x="667"/>
        <item x="1271"/>
        <item x="598"/>
        <item x="142"/>
        <item x="1234"/>
        <item x="1901"/>
        <item x="617"/>
        <item x="1146"/>
        <item x="1913"/>
        <item x="1487"/>
        <item x="1665"/>
        <item x="1322"/>
        <item x="1259"/>
        <item x="1942"/>
        <item x="1293"/>
        <item x="700"/>
        <item x="1089"/>
        <item x="948"/>
        <item x="1858"/>
        <item x="1207"/>
        <item x="1688"/>
        <item x="591"/>
        <item x="1798"/>
        <item x="666"/>
        <item x="260"/>
        <item x="1844"/>
        <item x="1743"/>
        <item x="1883"/>
        <item x="723"/>
        <item x="1714"/>
        <item x="1746"/>
        <item x="1120"/>
        <item x="1267"/>
        <item x="831"/>
        <item x="664"/>
        <item x="1717"/>
        <item x="862"/>
        <item x="1716"/>
        <item x="1867"/>
        <item x="1685"/>
        <item x="367"/>
        <item x="1799"/>
        <item x="1258"/>
        <item x="1355"/>
        <item x="1458"/>
        <item x="1675"/>
        <item x="59"/>
        <item x="1316"/>
        <item x="1472"/>
        <item x="1455"/>
        <item x="869"/>
        <item x="613"/>
        <item x="1412"/>
        <item x="1809"/>
        <item x="1290"/>
        <item x="1485"/>
        <item x="1286"/>
        <item x="1629"/>
        <item x="542"/>
        <item x="842"/>
        <item x="1670"/>
        <item x="1454"/>
        <item x="1261"/>
        <item x="1571"/>
        <item x="329"/>
        <item x="1365"/>
        <item x="1796"/>
        <item x="1172"/>
        <item x="1826"/>
        <item x="729"/>
        <item x="1572"/>
        <item x="1542"/>
        <item x="1737"/>
        <item x="870"/>
        <item x="296"/>
        <item x="1771"/>
        <item x="92"/>
        <item x="1247"/>
        <item x="1289"/>
        <item x="1702"/>
        <item x="1522"/>
        <item x="1283"/>
        <item x="722"/>
        <item x="1520"/>
        <item x="1907"/>
        <item x="1526"/>
        <item x="1698"/>
        <item x="394"/>
        <item x="1877"/>
        <item x="940"/>
        <item x="1795"/>
        <item x="1758"/>
        <item x="916"/>
        <item x="1370"/>
        <item x="929"/>
        <item x="1551"/>
        <item x="1870"/>
        <item x="1785"/>
        <item x="943"/>
        <item x="1612"/>
        <item x="1575"/>
        <item x="1745"/>
        <item x="1248"/>
        <item x="1781"/>
        <item x="1254"/>
        <item x="1442"/>
        <item x="1494"/>
        <item x="1422"/>
        <item x="1631"/>
        <item x="1903"/>
        <item x="1829"/>
        <item x="1335"/>
        <item x="1309"/>
        <item x="1840"/>
        <item x="1383"/>
        <item x="1345"/>
        <item x="1873"/>
        <item x="1198"/>
        <item x="1229"/>
        <item x="693"/>
        <item x="1898"/>
        <item x="1393"/>
        <item x="1887"/>
        <item x="1488"/>
        <item x="1611"/>
        <item x="1933"/>
        <item x="1426"/>
        <item x="1555"/>
        <item x="1301"/>
        <item x="952"/>
        <item x="1240"/>
        <item x="701"/>
        <item x="320"/>
        <item x="1262"/>
        <item x="1599"/>
        <item x="903"/>
        <item x="730"/>
        <item x="1513"/>
        <item x="890"/>
        <item x="1673"/>
        <item x="944"/>
        <item x="1899"/>
        <item x="931"/>
        <item x="1756"/>
        <item x="1329"/>
        <item x="1728"/>
        <item x="1468"/>
        <item x="1517"/>
        <item x="1303"/>
        <item x="1192"/>
        <item x="674"/>
        <item x="1580"/>
        <item x="1628"/>
        <item x="1906"/>
        <item x="1859"/>
        <item x="1584"/>
        <item x="1399"/>
        <item x="1730"/>
        <item x="1700"/>
        <item x="1768"/>
        <item x="1480"/>
        <item x="1359"/>
        <item x="1386"/>
        <item x="1165"/>
        <item x="1387"/>
        <item x="1338"/>
        <item x="1416"/>
        <item x="1825"/>
        <item x="1632"/>
        <item x="1402"/>
        <item x="418"/>
        <item x="649"/>
        <item x="1281"/>
        <item x="1725"/>
        <item x="1811"/>
        <item x="1603"/>
        <item x="1683"/>
        <item x="1308"/>
        <item x="1457"/>
        <item x="1755"/>
        <item x="955"/>
        <item x="993"/>
        <item x="1498"/>
        <item x="1191"/>
        <item x="1754"/>
        <item x="1373"/>
        <item x="1600"/>
        <item x="1311"/>
        <item x="1874"/>
        <item x="1726"/>
        <item x="1783"/>
        <item x="1440"/>
        <item x="1713"/>
        <item x="1608"/>
        <item x="1545"/>
        <item x="1364"/>
        <item x="1502"/>
        <item x="1514"/>
        <item x="1697"/>
        <item x="1226"/>
        <item x="1334"/>
        <item x="1256"/>
        <item x="1602"/>
        <item x="1574"/>
        <item x="1367"/>
        <item x="1275"/>
        <item x="1680"/>
        <item x="1742"/>
        <item x="1710"/>
        <item x="1904"/>
        <item x="1484"/>
        <item x="1936"/>
        <item x="1856"/>
        <item x="1559"/>
        <item x="1253"/>
        <item x="1780"/>
        <item x="1871"/>
        <item x="1637"/>
        <item x="1885"/>
        <item x="1395"/>
        <item x="1220"/>
        <item x="1821"/>
        <item x="1448"/>
        <item x="1530"/>
        <item x="616"/>
        <item x="1447"/>
        <item x="1852"/>
        <item x="1658"/>
        <item x="1450"/>
        <item x="1917"/>
        <item x="1588"/>
        <item x="1392"/>
        <item x="1497"/>
        <item x="1641"/>
        <item x="1421"/>
        <item x="1661"/>
        <item x="1429"/>
        <item x="1357"/>
        <item x="859"/>
        <item x="1652"/>
        <item x="1525"/>
        <item x="1424"/>
        <item x="1280"/>
        <item x="1273"/>
        <item x="1928"/>
        <item x="1516"/>
        <item x="1640"/>
        <item x="1916"/>
        <item x="1931"/>
        <item x="1477"/>
        <item x="1738"/>
        <item x="1855"/>
        <item x="1414"/>
        <item x="1764"/>
        <item x="1478"/>
        <item x="1528"/>
        <item x="959"/>
        <item x="1616"/>
        <item x="1766"/>
        <item x="1470"/>
        <item x="1538"/>
        <item x="1567"/>
        <item x="1624"/>
        <item x="1219"/>
        <item x="1793"/>
        <item x="1467"/>
        <item x="1662"/>
        <item x="1865"/>
        <item x="1557"/>
        <item x="1735"/>
        <item x="1614"/>
        <item x="1510"/>
        <item x="1736"/>
        <item x="1415"/>
        <item x="1274"/>
        <item x="1763"/>
        <item x="1808"/>
        <item x="1327"/>
        <item x="1757"/>
        <item x="1707"/>
        <item x="1508"/>
        <item x="1934"/>
        <item x="1659"/>
        <item x="1385"/>
        <item x="1790"/>
        <item x="1896"/>
        <item x="1507"/>
        <item x="1818"/>
        <item x="1535"/>
        <item x="1784"/>
        <item x="1681"/>
        <item x="1501"/>
        <item x="1621"/>
        <item x="1866"/>
        <item x="1927"/>
        <item x="1536"/>
        <item x="1946"/>
        <item x="1645"/>
        <item x="1596"/>
        <item x="1471"/>
        <item x="1849"/>
        <item x="1708"/>
        <item x="1441"/>
        <item x="1897"/>
        <item x="1564"/>
        <item x="1839"/>
        <item x="1328"/>
        <item x="1246"/>
        <item x="1593"/>
        <item x="1586"/>
        <item x="1594"/>
        <item x="1302"/>
        <item x="1850"/>
        <item x="1791"/>
        <item x="1565"/>
        <item x="1902"/>
        <item x="1945"/>
        <item x="1622"/>
        <item x="1819"/>
        <item x="1529"/>
        <item x="1869"/>
        <item x="1674"/>
        <item x="1643"/>
        <item x="1812"/>
        <item x="1929"/>
        <item x="1558"/>
        <item x="1654"/>
        <item x="1884"/>
        <item x="1587"/>
        <item x="1729"/>
        <item x="1924"/>
        <item x="1500"/>
        <item x="1650"/>
        <item x="1651"/>
        <item x="1701"/>
        <item x="1926"/>
        <item x="1843"/>
        <item x="1615"/>
        <item x="1930"/>
        <item x="1842"/>
        <item x="1358"/>
        <item x="1914"/>
        <item x="1644"/>
        <item x="1554"/>
        <item x="1200"/>
        <item x="1122"/>
        <item x="1941"/>
        <item x="1893"/>
        <item x="1583"/>
        <item x="888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enetration Rate" fld="5" subtotal="average" baseField="0" baseItem="0"/>
    <dataField name="Sum of total_vehicles_sold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28:M64" firstHeaderRow="1" firstDataRow="1" firstDataCol="1" rowPageCount="1" colPageCount="1"/>
  <pivotFields count="6">
    <pivotField axis="axisPage" numFmtId="15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36">
        <item x="22"/>
        <item x="1"/>
        <item x="25"/>
        <item x="2"/>
        <item x="3"/>
        <item x="14"/>
        <item x="15"/>
        <item x="4"/>
        <item x="16"/>
        <item x="5"/>
        <item x="26"/>
        <item x="27"/>
        <item x="23"/>
        <item x="21"/>
        <item x="6"/>
        <item x="24"/>
        <item x="28"/>
        <item x="29"/>
        <item x="7"/>
        <item x="17"/>
        <item x="30"/>
        <item x="8"/>
        <item x="9"/>
        <item x="10"/>
        <item x="11"/>
        <item x="18"/>
        <item x="12"/>
        <item x="19"/>
        <item x="31"/>
        <item x="0"/>
        <item x="32"/>
        <item x="13"/>
        <item x="33"/>
        <item x="20"/>
        <item x="3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0" hier="-1"/>
  </pageFields>
  <dataFields count="1">
    <dataField name="Sum of electric_vehicles_sold" fld="3" baseField="0" baseItem="0"/>
  </dataFields>
  <formats count="12">
    <format dxfId="34">
      <pivotArea dataOnly="0" labelOnly="1" fieldPosition="0">
        <references count="1">
          <reference field="1" count="1">
            <x v="6"/>
          </reference>
        </references>
      </pivotArea>
    </format>
    <format dxfId="33">
      <pivotArea dataOnly="0" labelOnly="1" fieldPosition="0">
        <references count="1">
          <reference field="1" count="1">
            <x v="8"/>
          </reference>
        </references>
      </pivotArea>
    </format>
    <format dxfId="32">
      <pivotArea dataOnly="0" fieldPosition="0">
        <references count="1">
          <reference field="1" count="1">
            <x v="10"/>
          </reference>
        </references>
      </pivotArea>
    </format>
    <format dxfId="31">
      <pivotArea dataOnly="0" fieldPosition="0">
        <references count="1">
          <reference field="1" count="1">
            <x v="11"/>
          </reference>
        </references>
      </pivotArea>
    </format>
    <format dxfId="30">
      <pivotArea dataOnly="0" fieldPosition="0">
        <references count="1">
          <reference field="1" count="1">
            <x v="16"/>
          </reference>
        </references>
      </pivotArea>
    </format>
    <format dxfId="29">
      <pivotArea dataOnly="0" fieldPosition="0">
        <references count="1">
          <reference field="1" count="1">
            <x v="17"/>
          </reference>
        </references>
      </pivotArea>
    </format>
    <format dxfId="28">
      <pivotArea collapsedLevelsAreSubtotals="1" fieldPosition="0">
        <references count="1">
          <reference field="1" count="1">
            <x v="6"/>
          </reference>
        </references>
      </pivotArea>
    </format>
    <format dxfId="27">
      <pivotArea collapsedLevelsAreSubtotals="1" fieldPosition="0">
        <references count="1">
          <reference field="1" count="1">
            <x v="8"/>
          </reference>
        </references>
      </pivotArea>
    </format>
    <format dxfId="26">
      <pivotArea dataOnly="0" fieldPosition="0">
        <references count="1">
          <reference field="1" count="1">
            <x v="20"/>
          </reference>
        </references>
      </pivotArea>
    </format>
    <format dxfId="25">
      <pivotArea dataOnly="0" fieldPosition="0">
        <references count="1">
          <reference field="1" count="1">
            <x v="25"/>
          </reference>
        </references>
      </pivotArea>
    </format>
    <format dxfId="24">
      <pivotArea dataOnly="0" fieldPosition="0">
        <references count="1">
          <reference field="1" count="1">
            <x v="28"/>
          </reference>
        </references>
      </pivotArea>
    </format>
    <format dxfId="23">
      <pivotArea dataOnly="0" fieldPosition="0">
        <references count="1">
          <reference field="1" count="1">
            <x v="3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10:N22" firstHeaderRow="1" firstDataRow="2" firstDataCol="1" rowPageCount="2" colPageCount="1"/>
  <pivotFields count="6">
    <pivotField axis="axisPage" numFmtId="15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 measureFilter="1">
      <items count="36">
        <item x="22"/>
        <item x="1"/>
        <item x="25"/>
        <item x="2"/>
        <item x="3"/>
        <item x="14"/>
        <item x="15"/>
        <item x="4"/>
        <item x="16"/>
        <item x="5"/>
        <item x="26"/>
        <item x="27"/>
        <item x="23"/>
        <item x="21"/>
        <item x="6"/>
        <item x="24"/>
        <item x="28"/>
        <item x="29"/>
        <item x="7"/>
        <item x="17"/>
        <item x="30"/>
        <item x="8"/>
        <item x="9"/>
        <item x="10"/>
        <item x="11"/>
        <item x="18"/>
        <item x="12"/>
        <item x="19"/>
        <item x="31"/>
        <item x="0"/>
        <item x="32"/>
        <item x="13"/>
        <item x="33"/>
        <item x="20"/>
        <item x="34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1"/>
  </rowFields>
  <rowItems count="11">
    <i>
      <x v="6"/>
    </i>
    <i>
      <x v="8"/>
    </i>
    <i>
      <x v="10"/>
    </i>
    <i>
      <x v="11"/>
    </i>
    <i>
      <x v="16"/>
    </i>
    <i>
      <x v="17"/>
    </i>
    <i>
      <x v="20"/>
    </i>
    <i>
      <x v="25"/>
    </i>
    <i>
      <x v="28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hier="-1"/>
  </pageFields>
  <dataFields count="2">
    <dataField name="Average of Penetration Rate" fld="5" subtotal="average" baseField="0" baseItem="0"/>
    <dataField name="Sum of electric_vehicles_sold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15" firstHeaderRow="1" firstDataRow="1" firstDataCol="1" rowPageCount="2" colPageCount="1"/>
  <pivotFields count="4">
    <pivotField axis="axisPage" numFmtId="15" multipleItemSelectionAllowed="1" showAll="0">
      <items count="37">
        <item h="1" x="0"/>
        <item h="1" x="2"/>
        <item h="1" x="3"/>
        <item h="1" x="4"/>
        <item h="1" x="5"/>
        <item h="1" x="6"/>
        <item h="1" x="7"/>
        <item h="1" x="8"/>
        <item h="1" x="16"/>
        <item h="1" x="18"/>
        <item h="1" x="20"/>
        <item h="1" x="22"/>
        <item h="1" x="1"/>
        <item h="1" x="9"/>
        <item h="1" x="10"/>
        <item h="1" x="11"/>
        <item h="1" x="12"/>
        <item h="1" x="13"/>
        <item h="1" x="14"/>
        <item h="1" x="15"/>
        <item h="1" x="17"/>
        <item h="1" x="19"/>
        <item h="1" x="21"/>
        <item h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7">
        <item x="14"/>
        <item x="15"/>
        <item x="19"/>
        <item x="24"/>
        <item x="20"/>
        <item x="23"/>
        <item x="4"/>
        <item x="2"/>
        <item x="12"/>
        <item x="11"/>
        <item x="21"/>
        <item x="6"/>
        <item x="25"/>
        <item x="10"/>
        <item x="7"/>
        <item x="9"/>
        <item x="1"/>
        <item x="13"/>
        <item x="0"/>
        <item x="22"/>
        <item x="3"/>
        <item x="16"/>
        <item x="18"/>
        <item x="8"/>
        <item x="17"/>
        <item x="5"/>
        <item t="default"/>
      </items>
    </pivotField>
    <pivotField dataField="1" showAll="0"/>
  </pivotFields>
  <rowFields count="1">
    <field x="2"/>
  </rowFields>
  <rowItems count="11">
    <i>
      <x v="6"/>
    </i>
    <i>
      <x v="7"/>
    </i>
    <i>
      <x v="9"/>
    </i>
    <i>
      <x v="11"/>
    </i>
    <i>
      <x v="13"/>
    </i>
    <i>
      <x v="14"/>
    </i>
    <i>
      <x v="15"/>
    </i>
    <i>
      <x v="20"/>
    </i>
    <i>
      <x v="23"/>
    </i>
    <i>
      <x v="25"/>
    </i>
    <i t="grand">
      <x/>
    </i>
  </rowItems>
  <colItems count="1">
    <i/>
  </colItems>
  <pageFields count="2">
    <pageField fld="0" hier="-1"/>
    <pageField fld="1" item="1" hier="-1"/>
  </pageFields>
  <dataFields count="1">
    <dataField name="Sum of electric_vehicles_sold" fld="3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28" firstHeaderRow="1" firstDataRow="1" firstDataCol="1" rowPageCount="2" colPageCount="1"/>
  <pivotFields count="4">
    <pivotField axis="axisPage" numFmtId="15" multipleItemSelectionAllowed="1" showAll="0">
      <items count="37">
        <item h="1" x="0"/>
        <item h="1" x="2"/>
        <item h="1" x="3"/>
        <item h="1" x="4"/>
        <item h="1" x="5"/>
        <item h="1" x="6"/>
        <item h="1" x="7"/>
        <item h="1" x="8"/>
        <item h="1" x="16"/>
        <item h="1" x="18"/>
        <item h="1" x="20"/>
        <item h="1" x="22"/>
        <item h="1" x="1"/>
        <item h="1" x="9"/>
        <item h="1" x="10"/>
        <item h="1" x="11"/>
        <item h="1" x="12"/>
        <item h="1" x="13"/>
        <item h="1" x="14"/>
        <item h="1" x="15"/>
        <item h="1" x="17"/>
        <item h="1" x="19"/>
        <item h="1" x="21"/>
        <item h="1" x="34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7">
        <item x="14"/>
        <item x="15"/>
        <item x="19"/>
        <item x="24"/>
        <item x="20"/>
        <item x="23"/>
        <item x="4"/>
        <item x="2"/>
        <item x="12"/>
        <item x="11"/>
        <item x="21"/>
        <item x="6"/>
        <item x="25"/>
        <item x="10"/>
        <item x="7"/>
        <item x="9"/>
        <item x="1"/>
        <item x="13"/>
        <item x="0"/>
        <item x="22"/>
        <item x="3"/>
        <item x="16"/>
        <item x="18"/>
        <item x="8"/>
        <item x="17"/>
        <item x="5"/>
        <item t="default"/>
      </items>
    </pivotField>
    <pivotField dataField="1" showAll="0"/>
  </pivotFields>
  <rowFields count="1">
    <field x="2"/>
  </rowFields>
  <rowItems count="2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1" hier="-1"/>
    <pageField fld="0" hier="-1"/>
  </pageFields>
  <dataFields count="1">
    <dataField name="Sum of electric_vehicles_sold" fld="3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43:I49" firstHeaderRow="1" firstDataRow="1" firstDataCol="1" rowPageCount="2" colPageCount="1"/>
  <pivotFields count="4">
    <pivotField axis="axisPage" numFmtId="15" multipleItemSelectionAllowed="1" showAll="0">
      <items count="37">
        <item h="1" x="0"/>
        <item h="1" x="2"/>
        <item h="1" x="3"/>
        <item h="1" x="4"/>
        <item h="1" x="5"/>
        <item h="1" x="6"/>
        <item h="1" x="7"/>
        <item h="1" x="8"/>
        <item h="1" x="16"/>
        <item h="1" x="18"/>
        <item h="1" x="20"/>
        <item h="1" x="22"/>
        <item h="1" x="1"/>
        <item h="1" x="9"/>
        <item h="1" x="10"/>
        <item h="1" x="11"/>
        <item h="1" x="12"/>
        <item h="1" x="13"/>
        <item h="1" x="14"/>
        <item h="1" x="15"/>
        <item h="1" x="17"/>
        <item h="1" x="19"/>
        <item h="1" x="21"/>
        <item h="1" x="34"/>
        <item x="23"/>
        <item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5"/>
        <item t="default"/>
      </items>
    </pivotField>
    <pivotField axis="axisPage" showAll="0">
      <items count="3">
        <item x="0"/>
        <item x="1"/>
        <item t="default"/>
      </items>
    </pivotField>
    <pivotField axis="axisRow" multipleItemSelectionAllowed="1" showAll="0">
      <items count="27">
        <item h="1" x="14"/>
        <item h="1" x="15"/>
        <item h="1" x="19"/>
        <item h="1" x="24"/>
        <item h="1" x="20"/>
        <item h="1" x="23"/>
        <item h="1" x="4"/>
        <item x="2"/>
        <item h="1" x="12"/>
        <item x="11"/>
        <item h="1" x="21"/>
        <item h="1" x="6"/>
        <item h="1" x="25"/>
        <item x="10"/>
        <item h="1" x="7"/>
        <item x="9"/>
        <item h="1" x="1"/>
        <item h="1" x="13"/>
        <item h="1" x="0"/>
        <item h="1" x="22"/>
        <item h="1" x="3"/>
        <item h="1" x="16"/>
        <item h="1" x="18"/>
        <item x="8"/>
        <item h="1" x="17"/>
        <item h="1" x="5"/>
        <item t="default"/>
      </items>
    </pivotField>
    <pivotField dataField="1" showAll="0"/>
  </pivotFields>
  <rowFields count="1">
    <field x="2"/>
  </rowFields>
  <rowItems count="6">
    <i>
      <x v="7"/>
    </i>
    <i>
      <x v="9"/>
    </i>
    <i>
      <x v="13"/>
    </i>
    <i>
      <x v="15"/>
    </i>
    <i>
      <x v="23"/>
    </i>
    <i t="grand">
      <x/>
    </i>
  </rowItems>
  <colItems count="1">
    <i/>
  </colItems>
  <pageFields count="2">
    <pageField fld="1" item="1" hier="-1"/>
    <pageField fld="0" hier="-1"/>
  </pageFields>
  <dataFields count="1">
    <dataField name="Sum of electric_vehicles_sold" fld="3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7:K44" firstHeaderRow="1" firstDataRow="2" firstDataCol="1" rowPageCount="1" colPageCount="1"/>
  <pivotFields count="6">
    <pivotField axis="axisPage" numFmtId="15" multipleItemSelectionAllowed="1" showAll="0">
      <items count="3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36">
        <item x="22"/>
        <item x="1"/>
        <item x="25"/>
        <item x="2"/>
        <item x="3"/>
        <item x="14"/>
        <item x="15"/>
        <item x="4"/>
        <item x="16"/>
        <item x="5"/>
        <item x="26"/>
        <item x="27"/>
        <item x="23"/>
        <item x="21"/>
        <item x="6"/>
        <item x="24"/>
        <item x="28"/>
        <item x="29"/>
        <item x="7"/>
        <item x="17"/>
        <item x="30"/>
        <item x="8"/>
        <item x="9"/>
        <item x="10"/>
        <item x="11"/>
        <item x="18"/>
        <item x="12"/>
        <item x="19"/>
        <item x="31"/>
        <item x="0"/>
        <item x="32"/>
        <item x="13"/>
        <item x="33"/>
        <item x="20"/>
        <item x="34"/>
        <item t="default"/>
      </items>
    </pivotField>
    <pivotField showAll="0"/>
    <pivotField dataField="1" showAll="0"/>
    <pivotField showAll="0"/>
    <pivotField dataField="1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penetration rate" fld="5" subtotal="average" baseField="0" baseItem="0"/>
    <dataField name="Sum of electric_vehicles_sold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25" totalsRowShown="0">
  <tableColumns count="6">
    <tableColumn id="1" name="date" dataDxfId="22"/>
    <tableColumn id="2" name="state"/>
    <tableColumn id="3" name="vehicle_category"/>
    <tableColumn id="4" name="electric_vehicles_sold"/>
    <tableColumn id="5" name="total_vehicles_sold"/>
    <tableColumn id="6" name="Penetration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opLeftCell="E55" workbookViewId="0">
      <selection activeCell="N37" sqref="N37:O46"/>
    </sheetView>
  </sheetViews>
  <sheetFormatPr defaultRowHeight="14.4"/>
  <cols>
    <col min="1" max="1" width="22.88671875" customWidth="1"/>
    <col min="2" max="2" width="25" bestFit="1" customWidth="1"/>
    <col min="3" max="3" width="23.77734375" customWidth="1"/>
    <col min="4" max="4" width="17.21875" customWidth="1"/>
    <col min="7" max="7" width="24.77734375" customWidth="1"/>
    <col min="8" max="8" width="21.33203125" customWidth="1"/>
    <col min="9" max="9" width="26.44140625" customWidth="1"/>
    <col min="10" max="10" width="20.5546875" customWidth="1"/>
    <col min="11" max="11" width="26.77734375" customWidth="1"/>
    <col min="12" max="12" width="14.5546875" customWidth="1"/>
    <col min="14" max="14" width="17.5546875" bestFit="1" customWidth="1"/>
    <col min="15" max="15" width="12.6640625" bestFit="1" customWidth="1"/>
  </cols>
  <sheetData>
    <row r="1" spans="1:10">
      <c r="A1" s="2" t="s">
        <v>0</v>
      </c>
      <c r="B1" t="s">
        <v>47</v>
      </c>
    </row>
    <row r="2" spans="1:10">
      <c r="G2" s="17" t="s">
        <v>43</v>
      </c>
      <c r="H2" s="17"/>
      <c r="I2" s="17"/>
      <c r="J2" s="17"/>
    </row>
    <row r="3" spans="1:10">
      <c r="B3" s="2" t="s">
        <v>57</v>
      </c>
    </row>
    <row r="4" spans="1:10">
      <c r="A4" s="2" t="s">
        <v>45</v>
      </c>
      <c r="B4" t="s">
        <v>48</v>
      </c>
      <c r="C4" t="s">
        <v>54</v>
      </c>
    </row>
    <row r="5" spans="1:10">
      <c r="A5" s="5" t="s">
        <v>29</v>
      </c>
      <c r="B5" s="3">
        <v>0.20703933747412009</v>
      </c>
      <c r="C5" s="3">
        <v>660</v>
      </c>
      <c r="G5" s="4" t="s">
        <v>49</v>
      </c>
      <c r="H5" s="4" t="s">
        <v>44</v>
      </c>
      <c r="I5" s="4" t="s">
        <v>48</v>
      </c>
    </row>
    <row r="6" spans="1:10">
      <c r="A6" s="5" t="s">
        <v>8</v>
      </c>
      <c r="B6" s="3">
        <v>0.59237004211267663</v>
      </c>
      <c r="C6" s="3">
        <v>6543</v>
      </c>
      <c r="G6" s="5" t="s">
        <v>34</v>
      </c>
      <c r="H6" s="3">
        <v>84359</v>
      </c>
      <c r="I6" s="3">
        <v>4.2726644532329949</v>
      </c>
    </row>
    <row r="7" spans="1:10">
      <c r="A7" s="5" t="s">
        <v>32</v>
      </c>
      <c r="B7" s="3">
        <v>3.2769777722175726</v>
      </c>
      <c r="C7" s="3">
        <v>782865</v>
      </c>
      <c r="G7" s="5" t="s">
        <v>35</v>
      </c>
      <c r="H7" s="3">
        <v>160989</v>
      </c>
      <c r="I7" s="3">
        <v>7.8940952324533233</v>
      </c>
    </row>
    <row r="8" spans="1:10">
      <c r="A8" s="5" t="s">
        <v>9</v>
      </c>
      <c r="B8" s="3">
        <v>0.11419786047499819</v>
      </c>
      <c r="C8" s="3">
        <v>27892</v>
      </c>
      <c r="G8" s="5" t="s">
        <v>36</v>
      </c>
      <c r="H8" s="3">
        <v>73938</v>
      </c>
      <c r="I8" s="3">
        <v>27.959755173380319</v>
      </c>
    </row>
    <row r="9" spans="1:10">
      <c r="A9" s="5" t="s">
        <v>10</v>
      </c>
      <c r="B9" s="3">
        <v>0.52482741808225364</v>
      </c>
      <c r="C9" s="3">
        <v>547626</v>
      </c>
      <c r="G9" s="5" t="s">
        <v>37</v>
      </c>
      <c r="H9" s="3">
        <v>197169</v>
      </c>
      <c r="I9" s="3">
        <v>6.5806365677521681</v>
      </c>
    </row>
    <row r="10" spans="1:10">
      <c r="A10" s="5" t="s">
        <v>21</v>
      </c>
      <c r="B10" s="3">
        <v>1.1557225741309773</v>
      </c>
      <c r="C10" s="3">
        <v>1132703</v>
      </c>
      <c r="G10" s="5" t="s">
        <v>39</v>
      </c>
      <c r="H10" s="3">
        <v>94314</v>
      </c>
      <c r="I10" s="3">
        <v>4.3562549784407718</v>
      </c>
    </row>
    <row r="11" spans="1:10">
      <c r="A11" s="5" t="s">
        <v>22</v>
      </c>
      <c r="B11" s="3">
        <v>6.7248586287078105</v>
      </c>
      <c r="C11" s="3">
        <v>45147</v>
      </c>
      <c r="G11" s="6" t="s">
        <v>46</v>
      </c>
      <c r="H11" s="7">
        <v>610769</v>
      </c>
      <c r="I11" s="7">
        <v>10.212681281051916</v>
      </c>
    </row>
    <row r="12" spans="1:10">
      <c r="A12" s="5" t="s">
        <v>11</v>
      </c>
      <c r="B12" s="3">
        <v>4.3307036391213574</v>
      </c>
      <c r="C12" s="3">
        <v>503068</v>
      </c>
    </row>
    <row r="13" spans="1:10">
      <c r="A13" s="5" t="s">
        <v>23</v>
      </c>
      <c r="B13" s="3">
        <v>6.9818092101797857</v>
      </c>
      <c r="C13" s="3">
        <v>606348</v>
      </c>
    </row>
    <row r="14" spans="1:10">
      <c r="A14" s="5" t="s">
        <v>12</v>
      </c>
      <c r="B14" s="3">
        <v>1.1187720050778844</v>
      </c>
      <c r="C14" s="3">
        <v>16400</v>
      </c>
      <c r="G14" s="20" t="s">
        <v>50</v>
      </c>
      <c r="H14" s="20"/>
      <c r="I14" s="20"/>
      <c r="J14" s="20"/>
    </row>
    <row r="15" spans="1:10">
      <c r="A15" s="5" t="s">
        <v>33</v>
      </c>
      <c r="B15" s="3">
        <v>11.277147630428885</v>
      </c>
      <c r="C15" s="3">
        <v>78524</v>
      </c>
    </row>
    <row r="16" spans="1:10">
      <c r="A16" s="5" t="s">
        <v>34</v>
      </c>
      <c r="B16" s="3">
        <v>4.2726644532329949</v>
      </c>
      <c r="C16" s="3">
        <v>1590987</v>
      </c>
    </row>
    <row r="17" spans="1:11">
      <c r="A17" s="5" t="s">
        <v>30</v>
      </c>
      <c r="B17" s="3">
        <v>1.4721849126285294</v>
      </c>
      <c r="C17" s="3">
        <v>732029</v>
      </c>
    </row>
    <row r="18" spans="1:11">
      <c r="A18" s="5" t="s">
        <v>28</v>
      </c>
      <c r="B18" s="3">
        <v>0.83734523074172096</v>
      </c>
      <c r="C18" s="3">
        <v>117084</v>
      </c>
    </row>
    <row r="19" spans="1:11">
      <c r="A19" s="5" t="s">
        <v>13</v>
      </c>
      <c r="B19" s="3">
        <v>1.511018338629148</v>
      </c>
      <c r="C19" s="3">
        <v>139359</v>
      </c>
    </row>
    <row r="20" spans="1:11">
      <c r="A20" s="5" t="s">
        <v>31</v>
      </c>
      <c r="B20" s="3">
        <v>1.260038167812269</v>
      </c>
      <c r="C20" s="3">
        <v>495011</v>
      </c>
    </row>
    <row r="21" spans="1:11">
      <c r="A21" s="5" t="s">
        <v>35</v>
      </c>
      <c r="B21" s="3">
        <v>7.8940952324533233</v>
      </c>
      <c r="C21" s="3">
        <v>1581988</v>
      </c>
    </row>
    <row r="22" spans="1:11">
      <c r="A22" s="5" t="s">
        <v>36</v>
      </c>
      <c r="B22" s="3">
        <v>27.959755173380319</v>
      </c>
      <c r="C22" s="3">
        <v>638114</v>
      </c>
    </row>
    <row r="23" spans="1:11">
      <c r="A23" s="5" t="s">
        <v>14</v>
      </c>
      <c r="B23" s="3">
        <v>2.0145720553329247</v>
      </c>
      <c r="C23" s="3">
        <v>3206</v>
      </c>
    </row>
    <row r="24" spans="1:11">
      <c r="A24" s="5" t="s">
        <v>24</v>
      </c>
      <c r="B24" s="3">
        <v>2.4040925791754364</v>
      </c>
      <c r="C24" s="3">
        <v>1286182</v>
      </c>
    </row>
    <row r="25" spans="1:11">
      <c r="A25" s="5" t="s">
        <v>37</v>
      </c>
      <c r="B25" s="3">
        <v>6.5806365677521681</v>
      </c>
      <c r="C25" s="3">
        <v>2293994</v>
      </c>
      <c r="G25" s="17" t="s">
        <v>51</v>
      </c>
      <c r="H25" s="17"/>
      <c r="I25" s="17"/>
      <c r="J25" s="17"/>
    </row>
    <row r="26" spans="1:11">
      <c r="A26" s="5" t="s">
        <v>15</v>
      </c>
      <c r="B26" s="3">
        <v>0.92211787263439138</v>
      </c>
      <c r="C26" s="3">
        <v>18422</v>
      </c>
      <c r="G26" s="4" t="s">
        <v>52</v>
      </c>
      <c r="H26" s="4" t="s">
        <v>44</v>
      </c>
      <c r="I26" s="4" t="s">
        <v>48</v>
      </c>
    </row>
    <row r="27" spans="1:11">
      <c r="A27" s="5" t="s">
        <v>16</v>
      </c>
      <c r="B27" s="3">
        <v>0.33357435046673317</v>
      </c>
      <c r="C27" s="3">
        <v>36628</v>
      </c>
      <c r="G27" s="5" t="s">
        <v>23</v>
      </c>
      <c r="H27" s="3">
        <v>46724</v>
      </c>
      <c r="I27" s="3">
        <v>6.9818092101797857</v>
      </c>
    </row>
    <row r="28" spans="1:11">
      <c r="A28" s="5" t="s">
        <v>17</v>
      </c>
      <c r="B28" s="3">
        <v>0.60132073317563617</v>
      </c>
      <c r="C28" s="3">
        <v>27422</v>
      </c>
      <c r="G28" s="5" t="s">
        <v>35</v>
      </c>
      <c r="H28" s="3">
        <v>160989</v>
      </c>
      <c r="I28" s="3">
        <v>7.8940952324533233</v>
      </c>
    </row>
    <row r="29" spans="1:11">
      <c r="A29" s="5" t="s">
        <v>18</v>
      </c>
      <c r="B29" s="3">
        <v>5.005420971720332E-2</v>
      </c>
      <c r="C29" s="3">
        <v>16972</v>
      </c>
      <c r="G29" s="6" t="s">
        <v>46</v>
      </c>
      <c r="H29" s="7">
        <v>207713</v>
      </c>
      <c r="I29" s="7">
        <v>7.4379522213165563</v>
      </c>
    </row>
    <row r="30" spans="1:11">
      <c r="A30" s="5" t="s">
        <v>25</v>
      </c>
      <c r="B30" s="3">
        <v>4.5224772985877415</v>
      </c>
      <c r="C30" s="3">
        <v>618149</v>
      </c>
    </row>
    <row r="31" spans="1:11">
      <c r="A31" s="5" t="s">
        <v>19</v>
      </c>
      <c r="B31" s="3">
        <v>3.6755669326394962</v>
      </c>
      <c r="C31" s="3">
        <v>57692</v>
      </c>
    </row>
    <row r="32" spans="1:11">
      <c r="A32" s="5" t="s">
        <v>26</v>
      </c>
      <c r="B32" s="3">
        <v>1.5394118747394836</v>
      </c>
      <c r="C32" s="3">
        <v>574486</v>
      </c>
      <c r="G32" s="20" t="s">
        <v>53</v>
      </c>
      <c r="H32" s="20"/>
      <c r="I32" s="20"/>
      <c r="J32" s="20"/>
      <c r="K32" s="20"/>
    </row>
    <row r="33" spans="1:15">
      <c r="A33" s="5" t="s">
        <v>38</v>
      </c>
      <c r="B33" s="3">
        <v>4.1453603930158209</v>
      </c>
      <c r="C33" s="3">
        <v>1300476</v>
      </c>
    </row>
    <row r="34" spans="1:15">
      <c r="A34" s="5" t="s">
        <v>5</v>
      </c>
      <c r="B34" s="3">
        <v>0</v>
      </c>
      <c r="C34" s="3">
        <v>10518</v>
      </c>
      <c r="G34" s="9" t="s">
        <v>52</v>
      </c>
      <c r="H34" s="9">
        <v>2022</v>
      </c>
      <c r="I34" s="8">
        <v>2023</v>
      </c>
      <c r="J34" s="8">
        <v>2024</v>
      </c>
      <c r="K34" s="8" t="s">
        <v>55</v>
      </c>
      <c r="L34" s="22" t="s">
        <v>42</v>
      </c>
    </row>
    <row r="35" spans="1:15">
      <c r="A35" s="5" t="s">
        <v>39</v>
      </c>
      <c r="B35" s="3">
        <v>4.3562549784407718</v>
      </c>
      <c r="C35" s="3">
        <v>1716940</v>
      </c>
      <c r="G35" s="5" t="s">
        <v>29</v>
      </c>
      <c r="H35" s="3">
        <v>660</v>
      </c>
      <c r="I35" s="3">
        <v>6534</v>
      </c>
      <c r="J35" s="3">
        <v>660</v>
      </c>
      <c r="K35">
        <f>POWER((J35/H35),1/3)-1</f>
        <v>0</v>
      </c>
      <c r="L35" s="3">
        <v>0.20703933747412009</v>
      </c>
      <c r="M35" s="3"/>
    </row>
    <row r="36" spans="1:15">
      <c r="A36" s="5" t="s">
        <v>20</v>
      </c>
      <c r="B36" s="3">
        <v>0.60695367120719046</v>
      </c>
      <c r="C36" s="3">
        <v>46447</v>
      </c>
      <c r="G36" s="5" t="s">
        <v>8</v>
      </c>
      <c r="H36" s="3">
        <v>11691</v>
      </c>
      <c r="I36" s="3"/>
      <c r="J36" s="3">
        <v>6543</v>
      </c>
      <c r="K36">
        <f t="shared" ref="K36:K69" si="0">POWER((J36/H36),1/3)-1</f>
        <v>-0.17590916050697469</v>
      </c>
      <c r="L36" s="3">
        <v>0.59237004211267663</v>
      </c>
      <c r="M36" s="3"/>
      <c r="N36" s="2" t="s">
        <v>45</v>
      </c>
      <c r="O36" t="s">
        <v>56</v>
      </c>
    </row>
    <row r="37" spans="1:15">
      <c r="A37" s="5" t="s">
        <v>40</v>
      </c>
      <c r="B37" s="3">
        <v>1.734593784343921</v>
      </c>
      <c r="C37" s="3">
        <v>2932347</v>
      </c>
      <c r="G37" s="5" t="s">
        <v>32</v>
      </c>
      <c r="H37" s="3">
        <v>1555613</v>
      </c>
      <c r="I37" s="3">
        <v>728258</v>
      </c>
      <c r="J37" s="3">
        <v>782865</v>
      </c>
      <c r="K37">
        <f t="shared" si="0"/>
        <v>-0.20458256813872777</v>
      </c>
      <c r="L37" s="3">
        <v>3.2769777722175726</v>
      </c>
      <c r="M37" s="3"/>
      <c r="N37" s="5" t="s">
        <v>29</v>
      </c>
      <c r="O37" s="3">
        <v>0</v>
      </c>
    </row>
    <row r="38" spans="1:15">
      <c r="A38" s="5" t="s">
        <v>27</v>
      </c>
      <c r="B38" s="3">
        <v>2.1557515977010158</v>
      </c>
      <c r="C38" s="3">
        <v>233111</v>
      </c>
      <c r="G38" s="5" t="s">
        <v>9</v>
      </c>
      <c r="H38" s="3">
        <v>47821</v>
      </c>
      <c r="I38" s="3">
        <v>23726</v>
      </c>
      <c r="J38" s="3">
        <v>27892</v>
      </c>
      <c r="K38">
        <f t="shared" si="0"/>
        <v>-0.16448612260993367</v>
      </c>
      <c r="L38" s="3">
        <v>0.11419786047499819</v>
      </c>
      <c r="M38" s="3"/>
      <c r="N38" s="5" t="s">
        <v>9</v>
      </c>
      <c r="O38" s="3">
        <v>-0.16448612260993367</v>
      </c>
    </row>
    <row r="39" spans="1:15">
      <c r="A39" s="5" t="s">
        <v>41</v>
      </c>
      <c r="B39" s="3">
        <v>2.1508813144131937</v>
      </c>
      <c r="C39" s="3">
        <v>961909</v>
      </c>
      <c r="G39" s="5" t="s">
        <v>10</v>
      </c>
      <c r="H39" s="3">
        <v>927076</v>
      </c>
      <c r="I39" s="3">
        <v>476195</v>
      </c>
      <c r="J39" s="3">
        <v>547626</v>
      </c>
      <c r="K39">
        <f t="shared" si="0"/>
        <v>-0.16094665394538399</v>
      </c>
      <c r="L39" s="3">
        <v>0.52482741808225364</v>
      </c>
      <c r="M39" s="3"/>
      <c r="N39" s="5" t="s">
        <v>10</v>
      </c>
      <c r="O39" s="3">
        <v>-0.16094665394538399</v>
      </c>
    </row>
    <row r="40" spans="1:15">
      <c r="A40" s="5" t="s">
        <v>46</v>
      </c>
      <c r="B40" s="3">
        <v>3.4994336462649716</v>
      </c>
      <c r="C40" s="3">
        <v>21177249</v>
      </c>
      <c r="G40" s="5" t="s">
        <v>21</v>
      </c>
      <c r="H40" s="3">
        <v>2025576</v>
      </c>
      <c r="I40" s="3">
        <v>1022797</v>
      </c>
      <c r="J40" s="3">
        <v>1132703</v>
      </c>
      <c r="K40">
        <f t="shared" si="0"/>
        <v>-0.17613541205783934</v>
      </c>
      <c r="L40" s="3">
        <v>1.1557225741309773</v>
      </c>
      <c r="M40" s="3"/>
      <c r="N40" s="5" t="s">
        <v>23</v>
      </c>
      <c r="O40" s="3">
        <v>-0.15581708524572413</v>
      </c>
    </row>
    <row r="41" spans="1:15" ht="28.8">
      <c r="D41" s="11" t="s">
        <v>87</v>
      </c>
      <c r="G41" s="10" t="s">
        <v>22</v>
      </c>
      <c r="H41" s="3">
        <v>82101</v>
      </c>
      <c r="I41" s="3">
        <v>48527</v>
      </c>
      <c r="J41" s="3">
        <v>45147</v>
      </c>
      <c r="K41">
        <f t="shared" si="0"/>
        <v>-0.1807304442608666</v>
      </c>
      <c r="L41" s="3">
        <v>6.7248586287078105</v>
      </c>
      <c r="M41" s="3"/>
      <c r="N41" s="5" t="s">
        <v>33</v>
      </c>
      <c r="O41" s="3">
        <v>-0.14784585537731465</v>
      </c>
    </row>
    <row r="42" spans="1:15">
      <c r="D42" s="5" t="s">
        <v>22</v>
      </c>
      <c r="G42" s="5" t="s">
        <v>11</v>
      </c>
      <c r="H42" s="3">
        <v>893340</v>
      </c>
      <c r="I42" s="3">
        <v>441649</v>
      </c>
      <c r="J42" s="3">
        <v>503068</v>
      </c>
      <c r="K42">
        <f t="shared" si="0"/>
        <v>-0.17420933178338494</v>
      </c>
      <c r="L42" s="3">
        <v>4.3307036391213574</v>
      </c>
      <c r="M42" s="3"/>
      <c r="N42" s="5" t="s">
        <v>34</v>
      </c>
      <c r="O42" s="3">
        <v>-0.16016402548698105</v>
      </c>
    </row>
    <row r="43" spans="1:15">
      <c r="D43" s="5" t="s">
        <v>23</v>
      </c>
      <c r="G43" s="10" t="s">
        <v>23</v>
      </c>
      <c r="H43" s="3">
        <v>1007888</v>
      </c>
      <c r="I43" s="3">
        <v>580548</v>
      </c>
      <c r="J43" s="3">
        <v>606348</v>
      </c>
      <c r="K43">
        <f t="shared" si="0"/>
        <v>-0.15581708524572413</v>
      </c>
      <c r="L43" s="3">
        <v>6.9818092101797857</v>
      </c>
      <c r="M43" s="3"/>
      <c r="N43" s="5" t="s">
        <v>35</v>
      </c>
      <c r="O43" s="3">
        <v>-0.15152105609288991</v>
      </c>
    </row>
    <row r="44" spans="1:15">
      <c r="D44" s="5" t="s">
        <v>33</v>
      </c>
      <c r="G44" s="5" t="s">
        <v>12</v>
      </c>
      <c r="H44" s="3">
        <v>28813</v>
      </c>
      <c r="I44" s="3">
        <v>14584</v>
      </c>
      <c r="J44" s="3">
        <v>16400</v>
      </c>
      <c r="K44">
        <f t="shared" si="0"/>
        <v>-0.17125970375183497</v>
      </c>
      <c r="L44" s="3">
        <v>1.1187720050778844</v>
      </c>
      <c r="M44" s="3"/>
      <c r="N44" s="5" t="s">
        <v>16</v>
      </c>
      <c r="O44" s="3">
        <v>-0.14606083200385123</v>
      </c>
    </row>
    <row r="45" spans="1:15">
      <c r="D45" s="5" t="s">
        <v>34</v>
      </c>
      <c r="G45" s="10" t="s">
        <v>33</v>
      </c>
      <c r="H45" s="3">
        <v>126896</v>
      </c>
      <c r="I45" s="3">
        <v>73074</v>
      </c>
      <c r="J45" s="3">
        <v>78524</v>
      </c>
      <c r="K45">
        <f t="shared" si="0"/>
        <v>-0.14784585537731465</v>
      </c>
      <c r="L45" s="3">
        <v>11.277147630428885</v>
      </c>
      <c r="M45" s="3"/>
      <c r="N45" s="5" t="s">
        <v>17</v>
      </c>
      <c r="O45" s="3">
        <v>-0.16357078899963895</v>
      </c>
    </row>
    <row r="46" spans="1:15">
      <c r="D46" s="5" t="s">
        <v>35</v>
      </c>
      <c r="G46" s="10" t="s">
        <v>34</v>
      </c>
      <c r="H46" s="3">
        <v>2685859</v>
      </c>
      <c r="I46" s="3">
        <v>1439692</v>
      </c>
      <c r="J46" s="3">
        <v>1590987</v>
      </c>
      <c r="K46">
        <f t="shared" si="0"/>
        <v>-0.16016402548698105</v>
      </c>
      <c r="L46" s="3">
        <v>4.2726644532329949</v>
      </c>
      <c r="M46" s="3"/>
      <c r="N46" s="5" t="s">
        <v>38</v>
      </c>
      <c r="O46" s="3">
        <v>-0.1583756419264466</v>
      </c>
    </row>
    <row r="47" spans="1:15">
      <c r="D47" s="5" t="s">
        <v>36</v>
      </c>
      <c r="G47" s="5" t="s">
        <v>30</v>
      </c>
      <c r="H47" s="3">
        <v>1260620</v>
      </c>
      <c r="I47" s="3">
        <v>642148</v>
      </c>
      <c r="J47" s="3">
        <v>732029</v>
      </c>
      <c r="K47">
        <f t="shared" si="0"/>
        <v>-0.16571449570553509</v>
      </c>
      <c r="L47" s="3">
        <v>1.4721849126285294</v>
      </c>
      <c r="M47" s="3"/>
      <c r="N47" s="5" t="s">
        <v>46</v>
      </c>
      <c r="O47" s="3">
        <v>0</v>
      </c>
    </row>
    <row r="48" spans="1:15">
      <c r="D48" s="5" t="s">
        <v>37</v>
      </c>
      <c r="G48" s="5" t="s">
        <v>28</v>
      </c>
      <c r="H48" s="3">
        <v>215350</v>
      </c>
      <c r="I48" s="3">
        <v>110016</v>
      </c>
      <c r="J48" s="3">
        <v>117084</v>
      </c>
      <c r="K48">
        <f t="shared" si="0"/>
        <v>-0.18382323893862951</v>
      </c>
      <c r="L48" s="3">
        <v>0.83734523074172096</v>
      </c>
      <c r="M48" s="3"/>
    </row>
    <row r="49" spans="4:13">
      <c r="D49" s="5" t="s">
        <v>25</v>
      </c>
      <c r="G49" s="5" t="s">
        <v>13</v>
      </c>
      <c r="H49" s="3">
        <v>273302</v>
      </c>
      <c r="I49" s="3">
        <v>141251</v>
      </c>
      <c r="J49" s="3">
        <v>139359</v>
      </c>
      <c r="K49">
        <f t="shared" si="0"/>
        <v>-0.20109083416030182</v>
      </c>
      <c r="L49" s="3">
        <v>1.511018338629148</v>
      </c>
      <c r="M49" s="3"/>
    </row>
    <row r="50" spans="4:13">
      <c r="D50" s="5" t="s">
        <v>38</v>
      </c>
      <c r="G50" s="5" t="s">
        <v>31</v>
      </c>
      <c r="H50" s="3">
        <v>906624</v>
      </c>
      <c r="I50" s="3">
        <v>458262</v>
      </c>
      <c r="J50" s="3">
        <v>495011</v>
      </c>
      <c r="K50">
        <f t="shared" si="0"/>
        <v>-0.1826729367784119</v>
      </c>
      <c r="L50" s="3">
        <v>1.260038167812269</v>
      </c>
      <c r="M50" s="3"/>
    </row>
    <row r="51" spans="4:13">
      <c r="D51" s="5" t="s">
        <v>39</v>
      </c>
      <c r="G51" s="10" t="s">
        <v>35</v>
      </c>
      <c r="H51" s="3">
        <v>2589882</v>
      </c>
      <c r="I51" s="3">
        <v>1404447</v>
      </c>
      <c r="J51" s="3">
        <v>1581988</v>
      </c>
      <c r="K51">
        <f t="shared" si="0"/>
        <v>-0.15152105609288991</v>
      </c>
      <c r="L51" s="3">
        <v>7.8940952324533233</v>
      </c>
      <c r="M51" s="3"/>
    </row>
    <row r="52" spans="4:13">
      <c r="G52" s="10" t="s">
        <v>36</v>
      </c>
      <c r="H52" s="3">
        <v>1327689</v>
      </c>
      <c r="I52" s="3">
        <v>736988</v>
      </c>
      <c r="J52" s="3">
        <v>638114</v>
      </c>
      <c r="K52">
        <f t="shared" si="0"/>
        <v>-0.21668945704216624</v>
      </c>
      <c r="L52" s="3">
        <v>27.959755173380319</v>
      </c>
      <c r="M52" s="3"/>
    </row>
    <row r="53" spans="4:13">
      <c r="G53" s="5" t="s">
        <v>14</v>
      </c>
      <c r="H53" s="3">
        <v>6117</v>
      </c>
      <c r="I53" s="3">
        <v>4379</v>
      </c>
      <c r="J53" s="3">
        <v>3206</v>
      </c>
      <c r="K53">
        <f t="shared" si="0"/>
        <v>-0.19374018880676658</v>
      </c>
      <c r="L53" s="3">
        <v>2.0145720553329247</v>
      </c>
      <c r="M53" s="3"/>
    </row>
    <row r="54" spans="4:13">
      <c r="G54" s="5" t="s">
        <v>24</v>
      </c>
      <c r="H54" s="3">
        <v>2253361</v>
      </c>
      <c r="I54" s="3">
        <v>1245337</v>
      </c>
      <c r="J54" s="3">
        <v>1286182</v>
      </c>
      <c r="K54">
        <f t="shared" si="0"/>
        <v>-0.17048568587391277</v>
      </c>
      <c r="L54" s="3">
        <v>2.4040925791754364</v>
      </c>
      <c r="M54" s="3"/>
    </row>
    <row r="55" spans="4:13">
      <c r="G55" s="10" t="s">
        <v>37</v>
      </c>
      <c r="H55" s="3">
        <v>3960996</v>
      </c>
      <c r="I55" s="3">
        <v>2140433</v>
      </c>
      <c r="J55" s="3">
        <v>2293994</v>
      </c>
      <c r="K55">
        <f t="shared" si="0"/>
        <v>-0.16645453834619117</v>
      </c>
      <c r="L55" s="3">
        <v>6.5806365677521681</v>
      </c>
      <c r="M55" s="3"/>
    </row>
    <row r="56" spans="4:13">
      <c r="G56" s="5" t="s">
        <v>15</v>
      </c>
      <c r="H56" s="3">
        <v>54551</v>
      </c>
      <c r="I56" s="3">
        <v>49962</v>
      </c>
      <c r="J56" s="3">
        <v>18422</v>
      </c>
      <c r="K56">
        <f t="shared" si="0"/>
        <v>-0.3036225695140522</v>
      </c>
      <c r="L56" s="3">
        <v>0.92211787263439138</v>
      </c>
      <c r="M56" s="3"/>
    </row>
    <row r="57" spans="4:13">
      <c r="G57" s="5" t="s">
        <v>16</v>
      </c>
      <c r="H57" s="3">
        <v>58821</v>
      </c>
      <c r="I57" s="3">
        <v>31362</v>
      </c>
      <c r="J57" s="3">
        <v>36628</v>
      </c>
      <c r="K57">
        <f t="shared" si="0"/>
        <v>-0.14606083200385123</v>
      </c>
      <c r="L57" s="3">
        <v>0.33357435046673317</v>
      </c>
      <c r="M57" s="3"/>
    </row>
    <row r="58" spans="4:13">
      <c r="G58" s="5" t="s">
        <v>17</v>
      </c>
      <c r="H58" s="3">
        <v>46861</v>
      </c>
      <c r="I58" s="3">
        <v>24446</v>
      </c>
      <c r="J58" s="3">
        <v>27422</v>
      </c>
      <c r="K58">
        <f t="shared" si="0"/>
        <v>-0.16357078899963895</v>
      </c>
      <c r="L58" s="3">
        <v>0.60132073317563617</v>
      </c>
      <c r="M58" s="3"/>
    </row>
    <row r="59" spans="4:13">
      <c r="G59" s="5" t="s">
        <v>18</v>
      </c>
      <c r="H59" s="3">
        <v>29824</v>
      </c>
      <c r="I59" s="3">
        <v>14268</v>
      </c>
      <c r="J59" s="3">
        <v>16972</v>
      </c>
      <c r="K59">
        <f t="shared" si="0"/>
        <v>-0.17131582740608009</v>
      </c>
      <c r="L59" s="3">
        <v>5.005420971720332E-2</v>
      </c>
      <c r="M59" s="3"/>
    </row>
    <row r="60" spans="4:13">
      <c r="G60" s="10" t="s">
        <v>25</v>
      </c>
      <c r="H60" s="3">
        <v>1097676</v>
      </c>
      <c r="I60" s="3">
        <v>591118</v>
      </c>
      <c r="J60" s="3">
        <v>618149</v>
      </c>
      <c r="K60">
        <f t="shared" si="0"/>
        <v>-0.17420357054372837</v>
      </c>
      <c r="L60" s="3">
        <v>4.5224772985877415</v>
      </c>
      <c r="M60" s="3"/>
    </row>
    <row r="61" spans="4:13">
      <c r="G61" s="5" t="s">
        <v>19</v>
      </c>
      <c r="H61" s="3">
        <v>100637</v>
      </c>
      <c r="I61" s="3">
        <v>50161</v>
      </c>
      <c r="J61" s="3">
        <v>57692</v>
      </c>
      <c r="K61">
        <f t="shared" si="0"/>
        <v>-0.16928388070661893</v>
      </c>
      <c r="L61" s="3">
        <v>3.6755669326394962</v>
      </c>
      <c r="M61" s="3"/>
    </row>
    <row r="62" spans="4:13">
      <c r="G62" s="5" t="s">
        <v>26</v>
      </c>
      <c r="H62" s="3">
        <v>1017718</v>
      </c>
      <c r="I62" s="3">
        <v>526244</v>
      </c>
      <c r="J62" s="3">
        <v>574486</v>
      </c>
      <c r="K62">
        <f t="shared" si="0"/>
        <v>-0.17354857799539325</v>
      </c>
      <c r="L62" s="3">
        <v>1.5394118747394836</v>
      </c>
      <c r="M62" s="3"/>
    </row>
    <row r="63" spans="4:13">
      <c r="G63" s="10" t="s">
        <v>38</v>
      </c>
      <c r="H63" s="3">
        <v>2181461</v>
      </c>
      <c r="I63" s="3">
        <v>1126130</v>
      </c>
      <c r="J63" s="3">
        <v>1300476</v>
      </c>
      <c r="K63">
        <f t="shared" si="0"/>
        <v>-0.1583756419264466</v>
      </c>
      <c r="L63" s="3">
        <v>4.1453603930158209</v>
      </c>
      <c r="M63" s="3"/>
    </row>
    <row r="64" spans="4:13">
      <c r="G64" s="5" t="s">
        <v>5</v>
      </c>
      <c r="H64" s="3">
        <v>19415</v>
      </c>
      <c r="I64" s="3">
        <v>9931</v>
      </c>
      <c r="J64" s="3">
        <v>10518</v>
      </c>
      <c r="K64">
        <f t="shared" si="0"/>
        <v>-0.18479796112671132</v>
      </c>
      <c r="L64" s="3">
        <v>0</v>
      </c>
      <c r="M64" s="3"/>
    </row>
    <row r="65" spans="7:13">
      <c r="G65" s="10" t="s">
        <v>39</v>
      </c>
      <c r="H65" s="3">
        <v>3061957</v>
      </c>
      <c r="I65" s="3">
        <v>1590406</v>
      </c>
      <c r="J65" s="3">
        <v>1716940</v>
      </c>
      <c r="K65">
        <f t="shared" si="0"/>
        <v>-0.17538351917794637</v>
      </c>
      <c r="L65" s="3">
        <v>4.3562549784407718</v>
      </c>
      <c r="M65" s="3"/>
    </row>
    <row r="66" spans="7:13">
      <c r="G66" s="5" t="s">
        <v>20</v>
      </c>
      <c r="H66" s="3">
        <v>84182</v>
      </c>
      <c r="I66" s="3">
        <v>41034</v>
      </c>
      <c r="J66" s="3">
        <v>46447</v>
      </c>
      <c r="K66">
        <f t="shared" si="0"/>
        <v>-0.17981313567174251</v>
      </c>
      <c r="L66" s="3">
        <v>0.60695367120719046</v>
      </c>
      <c r="M66" s="3"/>
    </row>
    <row r="67" spans="7:13">
      <c r="G67" s="5" t="s">
        <v>40</v>
      </c>
      <c r="H67" s="3">
        <v>5429635</v>
      </c>
      <c r="I67" s="3">
        <v>2697449</v>
      </c>
      <c r="J67" s="3">
        <v>2932347</v>
      </c>
      <c r="K67">
        <f t="shared" si="0"/>
        <v>-0.18564285984959283</v>
      </c>
      <c r="L67" s="3">
        <v>1.734593784343921</v>
      </c>
      <c r="M67" s="3"/>
    </row>
    <row r="68" spans="7:13">
      <c r="G68" s="5" t="s">
        <v>27</v>
      </c>
      <c r="H68" s="3">
        <v>406442</v>
      </c>
      <c r="I68" s="3">
        <v>216265</v>
      </c>
      <c r="J68" s="3">
        <v>233111</v>
      </c>
      <c r="K68">
        <f t="shared" si="0"/>
        <v>-0.16915234988996963</v>
      </c>
      <c r="L68" s="3">
        <v>2.1557515977010158</v>
      </c>
      <c r="M68" s="3"/>
    </row>
    <row r="69" spans="7:13">
      <c r="G69" s="5" t="s">
        <v>41</v>
      </c>
      <c r="H69" s="3">
        <v>1822618</v>
      </c>
      <c r="I69" s="3">
        <v>913558</v>
      </c>
      <c r="J69" s="3">
        <v>961909</v>
      </c>
      <c r="K69">
        <f t="shared" si="0"/>
        <v>-0.19187332126666301</v>
      </c>
      <c r="L69" s="3">
        <v>2.1508813144131937</v>
      </c>
    </row>
  </sheetData>
  <mergeCells count="2">
    <mergeCell ref="G14:J14"/>
    <mergeCell ref="G32:K32"/>
  </mergeCells>
  <conditionalFormatting sqref="K35:K69">
    <cfRule type="top10" dxfId="21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10" sqref="D10"/>
    </sheetView>
  </sheetViews>
  <sheetFormatPr defaultRowHeight="14.4"/>
  <cols>
    <col min="1" max="1" width="14" customWidth="1"/>
    <col min="3" max="3" width="16.6640625" customWidth="1"/>
    <col min="4" max="4" width="20.6640625" customWidth="1"/>
    <col min="5" max="5" width="18.5546875" customWidth="1"/>
    <col min="6" max="6" width="16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>
      <c r="A2" s="13">
        <v>44621</v>
      </c>
      <c r="B2" t="s">
        <v>25</v>
      </c>
      <c r="C2" t="s">
        <v>6</v>
      </c>
      <c r="D2">
        <v>2363</v>
      </c>
      <c r="E2">
        <v>47801</v>
      </c>
      <c r="F2">
        <v>4.9434112257065754</v>
      </c>
    </row>
    <row r="3" spans="1:6">
      <c r="A3" s="13">
        <v>44593</v>
      </c>
      <c r="B3" t="s">
        <v>25</v>
      </c>
      <c r="C3" t="s">
        <v>6</v>
      </c>
      <c r="D3">
        <v>1266</v>
      </c>
      <c r="E3">
        <v>41856</v>
      </c>
      <c r="F3">
        <v>3.0246559633027523</v>
      </c>
    </row>
    <row r="4" spans="1:6">
      <c r="A4" s="13">
        <v>44562</v>
      </c>
      <c r="B4" t="s">
        <v>25</v>
      </c>
      <c r="C4" t="s">
        <v>6</v>
      </c>
      <c r="D4">
        <v>1333</v>
      </c>
      <c r="E4">
        <v>45749</v>
      </c>
      <c r="F4">
        <v>2.9137248901615336</v>
      </c>
    </row>
    <row r="5" spans="1:6">
      <c r="A5" s="13">
        <v>44531</v>
      </c>
      <c r="B5" t="s">
        <v>25</v>
      </c>
      <c r="C5" t="s">
        <v>6</v>
      </c>
      <c r="D5">
        <v>939</v>
      </c>
      <c r="E5">
        <v>26693</v>
      </c>
      <c r="F5">
        <v>3.517776196006444</v>
      </c>
    </row>
    <row r="6" spans="1:6">
      <c r="A6" s="13">
        <v>44501</v>
      </c>
      <c r="B6" t="s">
        <v>25</v>
      </c>
      <c r="C6" t="s">
        <v>6</v>
      </c>
      <c r="D6">
        <v>843</v>
      </c>
      <c r="E6">
        <v>41128</v>
      </c>
      <c r="F6">
        <v>2.049698502236919</v>
      </c>
    </row>
    <row r="7" spans="1:6">
      <c r="A7" s="13">
        <v>44470</v>
      </c>
      <c r="B7" t="s">
        <v>25</v>
      </c>
      <c r="C7" t="s">
        <v>6</v>
      </c>
      <c r="D7">
        <v>948</v>
      </c>
      <c r="E7">
        <v>52708</v>
      </c>
      <c r="F7">
        <v>1.7985884495712225</v>
      </c>
    </row>
    <row r="8" spans="1:6">
      <c r="A8" s="13">
        <v>44440</v>
      </c>
      <c r="B8" t="s">
        <v>25</v>
      </c>
      <c r="C8" t="s">
        <v>6</v>
      </c>
      <c r="D8">
        <v>490</v>
      </c>
      <c r="E8">
        <v>28355</v>
      </c>
      <c r="F8">
        <v>1.7280902839005468</v>
      </c>
    </row>
    <row r="9" spans="1:6">
      <c r="A9" s="13">
        <v>44409</v>
      </c>
      <c r="B9" t="s">
        <v>25</v>
      </c>
      <c r="C9" t="s">
        <v>6</v>
      </c>
      <c r="D9">
        <v>485</v>
      </c>
      <c r="E9">
        <v>33821</v>
      </c>
      <c r="F9">
        <v>1.4340202832559652</v>
      </c>
    </row>
    <row r="10" spans="1:6">
      <c r="A10" s="13">
        <v>44378</v>
      </c>
      <c r="B10" t="s">
        <v>25</v>
      </c>
      <c r="C10" t="s">
        <v>6</v>
      </c>
      <c r="D10">
        <v>324</v>
      </c>
      <c r="E10">
        <v>38080</v>
      </c>
      <c r="F10">
        <v>0.85084033613445376</v>
      </c>
    </row>
    <row r="11" spans="1:6">
      <c r="A11" s="13">
        <v>44348</v>
      </c>
      <c r="B11" t="s">
        <v>25</v>
      </c>
      <c r="C11" t="s">
        <v>6</v>
      </c>
      <c r="D11">
        <v>147</v>
      </c>
      <c r="E11">
        <v>23193</v>
      </c>
      <c r="F11">
        <v>0.63381192601215885</v>
      </c>
    </row>
    <row r="12" spans="1:6">
      <c r="A12" s="13">
        <v>44317</v>
      </c>
      <c r="B12" t="s">
        <v>25</v>
      </c>
      <c r="C12" t="s">
        <v>6</v>
      </c>
      <c r="D12">
        <v>28</v>
      </c>
      <c r="E12">
        <v>5900</v>
      </c>
      <c r="F12">
        <v>0.47457627118644063</v>
      </c>
    </row>
    <row r="13" spans="1:6">
      <c r="A13" s="13">
        <v>44287</v>
      </c>
      <c r="B13" t="s">
        <v>25</v>
      </c>
      <c r="C13" t="s">
        <v>6</v>
      </c>
      <c r="D13">
        <v>191</v>
      </c>
      <c r="E13">
        <v>36953</v>
      </c>
      <c r="F13">
        <v>0.51687278434768491</v>
      </c>
    </row>
    <row r="14" spans="1:6">
      <c r="A14" s="13">
        <v>44621</v>
      </c>
      <c r="B14" t="s">
        <v>25</v>
      </c>
      <c r="C14" t="s">
        <v>7</v>
      </c>
      <c r="D14">
        <v>31</v>
      </c>
      <c r="E14">
        <v>6098</v>
      </c>
      <c r="F14">
        <v>0.50836339783535589</v>
      </c>
    </row>
    <row r="15" spans="1:6">
      <c r="A15" s="13">
        <v>44593</v>
      </c>
      <c r="B15" t="s">
        <v>25</v>
      </c>
      <c r="C15" t="s">
        <v>7</v>
      </c>
      <c r="D15">
        <v>27</v>
      </c>
      <c r="E15">
        <v>5023</v>
      </c>
      <c r="F15">
        <v>0.53752737407923556</v>
      </c>
    </row>
    <row r="16" spans="1:6">
      <c r="A16" s="13">
        <v>44562</v>
      </c>
      <c r="B16" t="s">
        <v>25</v>
      </c>
      <c r="C16" t="s">
        <v>7</v>
      </c>
      <c r="D16">
        <v>27</v>
      </c>
      <c r="E16">
        <v>5876</v>
      </c>
      <c r="F16">
        <v>0.4594962559564329</v>
      </c>
    </row>
    <row r="17" spans="1:6">
      <c r="A17" s="13">
        <v>44531</v>
      </c>
      <c r="B17" t="s">
        <v>25</v>
      </c>
      <c r="C17" t="s">
        <v>7</v>
      </c>
      <c r="D17">
        <v>20</v>
      </c>
      <c r="E17">
        <v>4634</v>
      </c>
      <c r="F17">
        <v>0.43159257660768235</v>
      </c>
    </row>
    <row r="18" spans="1:6">
      <c r="A18" s="13">
        <v>44501</v>
      </c>
      <c r="B18" t="s">
        <v>25</v>
      </c>
      <c r="C18" t="s">
        <v>7</v>
      </c>
      <c r="D18">
        <v>18</v>
      </c>
      <c r="E18">
        <v>5095</v>
      </c>
      <c r="F18">
        <v>0.35328753680078506</v>
      </c>
    </row>
    <row r="19" spans="1:6">
      <c r="A19" s="13">
        <v>44470</v>
      </c>
      <c r="B19" t="s">
        <v>25</v>
      </c>
      <c r="C19" t="s">
        <v>7</v>
      </c>
      <c r="D19">
        <v>2</v>
      </c>
      <c r="E19">
        <v>5830</v>
      </c>
      <c r="F19">
        <v>3.4305317324185243E-2</v>
      </c>
    </row>
    <row r="20" spans="1:6">
      <c r="A20" s="13">
        <v>44440</v>
      </c>
      <c r="B20" t="s">
        <v>25</v>
      </c>
      <c r="C20" t="s">
        <v>7</v>
      </c>
      <c r="D20">
        <v>2</v>
      </c>
      <c r="E20">
        <v>4865</v>
      </c>
      <c r="F20">
        <v>4.1109969167523124E-2</v>
      </c>
    </row>
    <row r="21" spans="1:6">
      <c r="A21" s="13">
        <v>44409</v>
      </c>
      <c r="B21" t="s">
        <v>25</v>
      </c>
      <c r="C21" t="s">
        <v>7</v>
      </c>
      <c r="D21">
        <v>4</v>
      </c>
      <c r="E21">
        <v>5453</v>
      </c>
      <c r="F21">
        <v>7.3354116999816615E-2</v>
      </c>
    </row>
    <row r="22" spans="1:6">
      <c r="A22" s="13">
        <v>44378</v>
      </c>
      <c r="B22" t="s">
        <v>25</v>
      </c>
      <c r="C22" t="s">
        <v>7</v>
      </c>
      <c r="D22">
        <v>3</v>
      </c>
      <c r="E22">
        <v>5552</v>
      </c>
      <c r="F22">
        <v>5.4034582132564846E-2</v>
      </c>
    </row>
    <row r="23" spans="1:6">
      <c r="A23" s="13">
        <v>44348</v>
      </c>
      <c r="B23" t="s">
        <v>25</v>
      </c>
      <c r="C23" t="s">
        <v>7</v>
      </c>
      <c r="D23">
        <v>2</v>
      </c>
      <c r="E23">
        <v>3041</v>
      </c>
      <c r="F23">
        <v>6.5767839526471555E-2</v>
      </c>
    </row>
    <row r="24" spans="1:6">
      <c r="A24" s="13">
        <v>44287</v>
      </c>
      <c r="B24" t="s">
        <v>25</v>
      </c>
      <c r="C24" t="s">
        <v>7</v>
      </c>
      <c r="D24">
        <v>5</v>
      </c>
      <c r="E24">
        <v>5101</v>
      </c>
      <c r="F24">
        <v>9.8019996079200145E-2</v>
      </c>
    </row>
    <row r="25" spans="1:6">
      <c r="A25" s="13">
        <v>44317</v>
      </c>
      <c r="B25" t="s">
        <v>25</v>
      </c>
      <c r="C25" t="s">
        <v>7</v>
      </c>
      <c r="D25">
        <v>0</v>
      </c>
      <c r="E25">
        <v>722</v>
      </c>
      <c r="F2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2446"/>
  <sheetViews>
    <sheetView topLeftCell="E1" workbookViewId="0">
      <selection activeCell="O25" sqref="O25:P35"/>
    </sheetView>
  </sheetViews>
  <sheetFormatPr defaultRowHeight="14.4"/>
  <cols>
    <col min="1" max="1" width="12.21875" customWidth="1"/>
    <col min="4" max="4" width="13.109375" customWidth="1"/>
    <col min="5" max="5" width="17.88671875" customWidth="1"/>
    <col min="6" max="6" width="16.6640625" customWidth="1"/>
    <col min="12" max="12" width="22.88671875" customWidth="1"/>
    <col min="13" max="14" width="26" bestFit="1" customWidth="1"/>
    <col min="16" max="16" width="8.88671875" customWidth="1"/>
    <col min="21" max="21" width="8.88671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19">
      <c r="A2" s="1">
        <v>44287</v>
      </c>
      <c r="B2" t="s">
        <v>5</v>
      </c>
      <c r="C2" t="s">
        <v>6</v>
      </c>
      <c r="D2">
        <v>0</v>
      </c>
      <c r="E2">
        <v>398</v>
      </c>
      <c r="F2">
        <f>D2/E2*100</f>
        <v>0</v>
      </c>
    </row>
    <row r="3" spans="1:19">
      <c r="A3" s="1">
        <v>44287</v>
      </c>
      <c r="B3" t="s">
        <v>5</v>
      </c>
      <c r="C3" t="s">
        <v>7</v>
      </c>
      <c r="D3">
        <v>0</v>
      </c>
      <c r="E3">
        <v>361</v>
      </c>
      <c r="F3">
        <f t="shared" ref="F3:F66" si="0">D3/E3*100</f>
        <v>0</v>
      </c>
    </row>
    <row r="4" spans="1:19">
      <c r="A4" s="1">
        <v>44317</v>
      </c>
      <c r="B4" t="s">
        <v>5</v>
      </c>
      <c r="C4" t="s">
        <v>6</v>
      </c>
      <c r="D4">
        <v>0</v>
      </c>
      <c r="E4">
        <v>113</v>
      </c>
      <c r="F4">
        <f t="shared" si="0"/>
        <v>0</v>
      </c>
    </row>
    <row r="5" spans="1:19">
      <c r="A5" s="1">
        <v>44317</v>
      </c>
      <c r="B5" t="s">
        <v>5</v>
      </c>
      <c r="C5" t="s">
        <v>7</v>
      </c>
      <c r="D5">
        <v>0</v>
      </c>
      <c r="E5">
        <v>98</v>
      </c>
      <c r="F5">
        <f t="shared" si="0"/>
        <v>0</v>
      </c>
    </row>
    <row r="6" spans="1:19">
      <c r="A6" s="1">
        <v>44348</v>
      </c>
      <c r="B6" t="s">
        <v>5</v>
      </c>
      <c r="C6" t="s">
        <v>6</v>
      </c>
      <c r="D6">
        <v>0</v>
      </c>
      <c r="E6">
        <v>229</v>
      </c>
      <c r="F6">
        <f t="shared" si="0"/>
        <v>0</v>
      </c>
    </row>
    <row r="7" spans="1:19">
      <c r="A7" s="1">
        <v>44348</v>
      </c>
      <c r="B7" t="s">
        <v>5</v>
      </c>
      <c r="C7" t="s">
        <v>7</v>
      </c>
      <c r="D7">
        <v>0</v>
      </c>
      <c r="E7">
        <v>244</v>
      </c>
      <c r="F7">
        <f t="shared" si="0"/>
        <v>0</v>
      </c>
      <c r="L7" s="2" t="s">
        <v>0</v>
      </c>
      <c r="M7" t="s">
        <v>58</v>
      </c>
    </row>
    <row r="8" spans="1:19">
      <c r="A8" s="1">
        <v>44378</v>
      </c>
      <c r="B8" t="s">
        <v>5</v>
      </c>
      <c r="C8" t="s">
        <v>6</v>
      </c>
      <c r="D8">
        <v>0</v>
      </c>
      <c r="E8">
        <v>458</v>
      </c>
      <c r="F8">
        <f t="shared" si="0"/>
        <v>0</v>
      </c>
      <c r="L8" s="2" t="s">
        <v>2</v>
      </c>
      <c r="M8" t="s">
        <v>58</v>
      </c>
    </row>
    <row r="9" spans="1:19">
      <c r="A9" s="1">
        <v>44378</v>
      </c>
      <c r="B9" t="s">
        <v>5</v>
      </c>
      <c r="C9" t="s">
        <v>7</v>
      </c>
      <c r="D9">
        <v>0</v>
      </c>
      <c r="E9">
        <v>452</v>
      </c>
      <c r="F9">
        <f t="shared" si="0"/>
        <v>0</v>
      </c>
    </row>
    <row r="10" spans="1:19">
      <c r="A10" s="1">
        <v>44409</v>
      </c>
      <c r="B10" t="s">
        <v>5</v>
      </c>
      <c r="C10" t="s">
        <v>6</v>
      </c>
      <c r="D10">
        <v>0</v>
      </c>
      <c r="E10">
        <v>489</v>
      </c>
      <c r="F10">
        <f t="shared" si="0"/>
        <v>0</v>
      </c>
      <c r="M10" s="2" t="s">
        <v>57</v>
      </c>
    </row>
    <row r="11" spans="1:19">
      <c r="A11" s="1">
        <v>44409</v>
      </c>
      <c r="B11" t="s">
        <v>5</v>
      </c>
      <c r="C11" t="s">
        <v>7</v>
      </c>
      <c r="D11">
        <v>0</v>
      </c>
      <c r="E11">
        <v>408</v>
      </c>
      <c r="F11">
        <f t="shared" si="0"/>
        <v>0</v>
      </c>
      <c r="L11" s="2" t="s">
        <v>45</v>
      </c>
      <c r="M11" t="s">
        <v>48</v>
      </c>
      <c r="N11" t="s">
        <v>44</v>
      </c>
      <c r="P11">
        <v>2022</v>
      </c>
      <c r="Q11">
        <v>2023</v>
      </c>
      <c r="R11">
        <v>2024</v>
      </c>
      <c r="S11" s="14" t="s">
        <v>55</v>
      </c>
    </row>
    <row r="12" spans="1:19">
      <c r="A12" s="1">
        <v>44440</v>
      </c>
      <c r="B12" t="s">
        <v>5</v>
      </c>
      <c r="C12" t="s">
        <v>6</v>
      </c>
      <c r="D12">
        <v>0</v>
      </c>
      <c r="E12">
        <v>540</v>
      </c>
      <c r="F12">
        <f t="shared" si="0"/>
        <v>0</v>
      </c>
      <c r="L12" s="5" t="s">
        <v>22</v>
      </c>
      <c r="M12" s="3">
        <v>4.6375128884301757</v>
      </c>
      <c r="N12" s="3">
        <v>5279</v>
      </c>
      <c r="P12" s="12">
        <v>411</v>
      </c>
      <c r="Q12" s="12">
        <v>1991</v>
      </c>
      <c r="R12" s="12">
        <v>2877</v>
      </c>
      <c r="S12" s="14">
        <f>POWER((R12/P12),1/3)-1</f>
        <v>0.91293118277238894</v>
      </c>
    </row>
    <row r="13" spans="1:19">
      <c r="A13" s="1">
        <v>44440</v>
      </c>
      <c r="B13" t="s">
        <v>5</v>
      </c>
      <c r="C13" t="s">
        <v>7</v>
      </c>
      <c r="D13">
        <v>0</v>
      </c>
      <c r="E13">
        <v>355</v>
      </c>
      <c r="F13">
        <f t="shared" si="0"/>
        <v>0</v>
      </c>
      <c r="L13" s="5" t="s">
        <v>23</v>
      </c>
      <c r="M13" s="3">
        <v>5.6329399951302266</v>
      </c>
      <c r="N13" s="3">
        <v>107312</v>
      </c>
      <c r="P13" s="12">
        <v>16535</v>
      </c>
      <c r="Q13" s="12">
        <v>44053</v>
      </c>
      <c r="R13" s="12">
        <v>46724</v>
      </c>
      <c r="S13" s="14">
        <f t="shared" ref="S11:U21" si="1">POWER((R13/P13),1/3)-1</f>
        <v>0.41376949080585224</v>
      </c>
    </row>
    <row r="14" spans="1:19">
      <c r="A14" s="1">
        <v>44470</v>
      </c>
      <c r="B14" t="s">
        <v>5</v>
      </c>
      <c r="C14" t="s">
        <v>6</v>
      </c>
      <c r="D14">
        <v>0</v>
      </c>
      <c r="E14">
        <v>455</v>
      </c>
      <c r="F14">
        <f t="shared" si="0"/>
        <v>0</v>
      </c>
      <c r="L14" s="5" t="s">
        <v>33</v>
      </c>
      <c r="M14" s="3">
        <v>7.5057058671235932</v>
      </c>
      <c r="N14" s="3">
        <v>19684</v>
      </c>
      <c r="P14" s="12">
        <v>1778</v>
      </c>
      <c r="Q14" s="12">
        <v>7107</v>
      </c>
      <c r="R14" s="12">
        <v>10799</v>
      </c>
      <c r="S14" s="14">
        <f t="shared" si="1"/>
        <v>0.82452826140508906</v>
      </c>
    </row>
    <row r="15" spans="1:19">
      <c r="A15" s="1">
        <v>44470</v>
      </c>
      <c r="B15" t="s">
        <v>5</v>
      </c>
      <c r="C15" t="s">
        <v>7</v>
      </c>
      <c r="D15">
        <v>0</v>
      </c>
      <c r="E15">
        <v>345</v>
      </c>
      <c r="F15">
        <f t="shared" si="0"/>
        <v>0</v>
      </c>
      <c r="L15" s="5" t="s">
        <v>34</v>
      </c>
      <c r="M15" s="3">
        <v>3.1416860656602896</v>
      </c>
      <c r="N15" s="3">
        <v>181389</v>
      </c>
      <c r="P15" s="12">
        <v>18026</v>
      </c>
      <c r="Q15" s="12">
        <v>79004</v>
      </c>
      <c r="R15" s="12">
        <v>84359</v>
      </c>
      <c r="S15" s="14">
        <f t="shared" si="1"/>
        <v>0.672671608633711</v>
      </c>
    </row>
    <row r="16" spans="1:19">
      <c r="A16" s="1">
        <v>44501</v>
      </c>
      <c r="B16" t="s">
        <v>5</v>
      </c>
      <c r="C16" t="s">
        <v>6</v>
      </c>
      <c r="D16">
        <v>0</v>
      </c>
      <c r="E16">
        <v>478</v>
      </c>
      <c r="F16">
        <f t="shared" si="0"/>
        <v>0</v>
      </c>
      <c r="L16" s="5" t="s">
        <v>35</v>
      </c>
      <c r="M16" s="3">
        <v>5.4320407819593903</v>
      </c>
      <c r="N16" s="3">
        <v>312995</v>
      </c>
      <c r="P16" s="12">
        <v>43111</v>
      </c>
      <c r="Q16" s="12">
        <v>108895</v>
      </c>
      <c r="R16" s="12">
        <v>160989</v>
      </c>
      <c r="S16" s="14">
        <f t="shared" si="1"/>
        <v>0.55144375396561962</v>
      </c>
    </row>
    <row r="17" spans="1:19">
      <c r="A17" s="1">
        <v>44501</v>
      </c>
      <c r="B17" t="s">
        <v>5</v>
      </c>
      <c r="C17" t="s">
        <v>7</v>
      </c>
      <c r="D17">
        <v>0</v>
      </c>
      <c r="E17">
        <v>351</v>
      </c>
      <c r="F17">
        <f t="shared" si="0"/>
        <v>0</v>
      </c>
      <c r="L17" s="5" t="s">
        <v>36</v>
      </c>
      <c r="M17" s="3">
        <v>11.688089689566155</v>
      </c>
      <c r="N17" s="3">
        <v>137060</v>
      </c>
      <c r="P17" s="12">
        <v>13639</v>
      </c>
      <c r="Q17" s="12">
        <v>49483</v>
      </c>
      <c r="R17" s="12">
        <v>73938</v>
      </c>
      <c r="S17" s="14">
        <f t="shared" si="1"/>
        <v>0.75668970642850319</v>
      </c>
    </row>
    <row r="18" spans="1:19">
      <c r="A18" s="1">
        <v>44531</v>
      </c>
      <c r="B18" t="s">
        <v>5</v>
      </c>
      <c r="C18" t="s">
        <v>6</v>
      </c>
      <c r="D18">
        <v>0</v>
      </c>
      <c r="E18">
        <v>454</v>
      </c>
      <c r="F18">
        <f t="shared" si="0"/>
        <v>0</v>
      </c>
      <c r="L18" s="5" t="s">
        <v>37</v>
      </c>
      <c r="M18" s="3">
        <v>4.7593126776359389</v>
      </c>
      <c r="N18" s="3">
        <v>396045</v>
      </c>
      <c r="P18" s="12">
        <v>48374</v>
      </c>
      <c r="Q18" s="12">
        <v>150502</v>
      </c>
      <c r="R18" s="12">
        <v>197169</v>
      </c>
      <c r="S18" s="14">
        <f t="shared" si="1"/>
        <v>0.59738233668460761</v>
      </c>
    </row>
    <row r="19" spans="1:19">
      <c r="A19" s="1">
        <v>44531</v>
      </c>
      <c r="B19" t="s">
        <v>5</v>
      </c>
      <c r="C19" t="s">
        <v>7</v>
      </c>
      <c r="D19">
        <v>0</v>
      </c>
      <c r="E19">
        <v>394</v>
      </c>
      <c r="F19">
        <f t="shared" si="0"/>
        <v>0</v>
      </c>
      <c r="L19" s="5" t="s">
        <v>25</v>
      </c>
      <c r="M19" s="3">
        <v>2.9000430502211518</v>
      </c>
      <c r="N19" s="3">
        <v>78267</v>
      </c>
      <c r="P19" s="12">
        <v>9498</v>
      </c>
      <c r="Q19" s="12">
        <v>29651</v>
      </c>
      <c r="R19" s="12">
        <v>39118</v>
      </c>
      <c r="S19" s="14">
        <f t="shared" si="1"/>
        <v>0.60293099132349615</v>
      </c>
    </row>
    <row r="20" spans="1:19">
      <c r="A20" s="1">
        <v>44562</v>
      </c>
      <c r="B20" t="s">
        <v>5</v>
      </c>
      <c r="C20" t="s">
        <v>6</v>
      </c>
      <c r="D20">
        <v>0</v>
      </c>
      <c r="E20">
        <v>400</v>
      </c>
      <c r="F20">
        <f t="shared" si="0"/>
        <v>0</v>
      </c>
      <c r="L20" s="5" t="s">
        <v>38</v>
      </c>
      <c r="M20" s="3">
        <v>3.2214820318261257</v>
      </c>
      <c r="N20" s="3">
        <v>150366</v>
      </c>
      <c r="P20" s="12">
        <v>20087</v>
      </c>
      <c r="Q20" s="12">
        <v>63835</v>
      </c>
      <c r="R20" s="12">
        <v>66444</v>
      </c>
      <c r="S20" s="14">
        <f t="shared" si="1"/>
        <v>0.48997928323583317</v>
      </c>
    </row>
    <row r="21" spans="1:19">
      <c r="A21" s="1">
        <v>44562</v>
      </c>
      <c r="B21" t="s">
        <v>5</v>
      </c>
      <c r="C21" t="s">
        <v>7</v>
      </c>
      <c r="D21">
        <v>0</v>
      </c>
      <c r="E21">
        <v>270</v>
      </c>
      <c r="F21">
        <f t="shared" si="0"/>
        <v>0</v>
      </c>
      <c r="L21" s="5" t="s">
        <v>39</v>
      </c>
      <c r="M21" s="3">
        <v>3.062082756891412</v>
      </c>
      <c r="N21" s="3">
        <v>200062</v>
      </c>
      <c r="P21" s="12">
        <v>36863</v>
      </c>
      <c r="Q21" s="12">
        <v>68885</v>
      </c>
      <c r="R21" s="12">
        <v>94314</v>
      </c>
      <c r="S21" s="14">
        <f t="shared" si="1"/>
        <v>0.36771359148993787</v>
      </c>
    </row>
    <row r="22" spans="1:19">
      <c r="A22" s="1">
        <v>44593</v>
      </c>
      <c r="B22" t="s">
        <v>5</v>
      </c>
      <c r="C22" t="s">
        <v>6</v>
      </c>
      <c r="D22">
        <v>0</v>
      </c>
      <c r="E22">
        <v>384</v>
      </c>
      <c r="F22">
        <f t="shared" si="0"/>
        <v>0</v>
      </c>
      <c r="L22" s="5" t="s">
        <v>46</v>
      </c>
      <c r="M22" s="3">
        <v>5.2044908242612173</v>
      </c>
      <c r="N22" s="3">
        <v>1588459</v>
      </c>
    </row>
    <row r="23" spans="1:19">
      <c r="A23" s="1">
        <v>44593</v>
      </c>
      <c r="B23" t="s">
        <v>5</v>
      </c>
      <c r="C23" t="s">
        <v>7</v>
      </c>
      <c r="D23">
        <v>0</v>
      </c>
      <c r="E23">
        <v>371</v>
      </c>
      <c r="F23">
        <f t="shared" si="0"/>
        <v>0</v>
      </c>
    </row>
    <row r="24" spans="1:19">
      <c r="A24" s="1">
        <v>44621</v>
      </c>
      <c r="B24" t="s">
        <v>5</v>
      </c>
      <c r="C24" t="s">
        <v>6</v>
      </c>
      <c r="D24">
        <v>0</v>
      </c>
      <c r="E24">
        <v>460</v>
      </c>
      <c r="F24">
        <f t="shared" si="0"/>
        <v>0</v>
      </c>
    </row>
    <row r="25" spans="1:19">
      <c r="A25" s="1">
        <v>44621</v>
      </c>
      <c r="B25" t="s">
        <v>5</v>
      </c>
      <c r="C25" t="s">
        <v>7</v>
      </c>
      <c r="D25">
        <v>0</v>
      </c>
      <c r="E25">
        <v>390</v>
      </c>
      <c r="F25">
        <f t="shared" si="0"/>
        <v>0</v>
      </c>
      <c r="O25" t="s">
        <v>112</v>
      </c>
      <c r="P25" t="s">
        <v>55</v>
      </c>
    </row>
    <row r="26" spans="1:19">
      <c r="A26" s="1">
        <v>44652</v>
      </c>
      <c r="B26" t="s">
        <v>5</v>
      </c>
      <c r="C26" t="s">
        <v>6</v>
      </c>
      <c r="D26">
        <v>0</v>
      </c>
      <c r="E26">
        <v>455</v>
      </c>
      <c r="F26">
        <f t="shared" si="0"/>
        <v>0</v>
      </c>
      <c r="L26" s="2" t="s">
        <v>0</v>
      </c>
      <c r="M26" t="s">
        <v>47</v>
      </c>
      <c r="O26" s="5" t="s">
        <v>22</v>
      </c>
      <c r="P26">
        <f>S12</f>
        <v>0.91293118277238894</v>
      </c>
    </row>
    <row r="27" spans="1:19">
      <c r="A27" s="1">
        <v>44652</v>
      </c>
      <c r="B27" t="s">
        <v>5</v>
      </c>
      <c r="C27" t="s">
        <v>7</v>
      </c>
      <c r="D27">
        <v>0</v>
      </c>
      <c r="E27">
        <v>380</v>
      </c>
      <c r="F27">
        <f t="shared" si="0"/>
        <v>0</v>
      </c>
      <c r="O27" s="5" t="s">
        <v>23</v>
      </c>
      <c r="P27">
        <f t="shared" ref="P27:P34" si="2">S13</f>
        <v>0.41376949080585224</v>
      </c>
    </row>
    <row r="28" spans="1:19">
      <c r="A28" s="1">
        <v>44682</v>
      </c>
      <c r="B28" t="s">
        <v>5</v>
      </c>
      <c r="C28" t="s">
        <v>6</v>
      </c>
      <c r="D28">
        <v>0</v>
      </c>
      <c r="E28">
        <v>461</v>
      </c>
      <c r="F28">
        <f t="shared" si="0"/>
        <v>0</v>
      </c>
      <c r="L28" s="2" t="s">
        <v>45</v>
      </c>
      <c r="M28" t="s">
        <v>44</v>
      </c>
      <c r="O28" s="5" t="s">
        <v>33</v>
      </c>
      <c r="P28">
        <f t="shared" si="2"/>
        <v>0.82452826140508906</v>
      </c>
    </row>
    <row r="29" spans="1:19">
      <c r="A29" s="1">
        <v>44682</v>
      </c>
      <c r="B29" t="s">
        <v>5</v>
      </c>
      <c r="C29" t="s">
        <v>7</v>
      </c>
      <c r="D29">
        <v>0</v>
      </c>
      <c r="E29">
        <v>421</v>
      </c>
      <c r="F29">
        <f t="shared" si="0"/>
        <v>0</v>
      </c>
      <c r="L29" s="5" t="s">
        <v>29</v>
      </c>
      <c r="M29" s="3">
        <v>2</v>
      </c>
      <c r="O29" s="5" t="s">
        <v>34</v>
      </c>
      <c r="P29">
        <f t="shared" si="2"/>
        <v>0.672671608633711</v>
      </c>
    </row>
    <row r="30" spans="1:19">
      <c r="A30" s="1">
        <v>44713</v>
      </c>
      <c r="B30" t="s">
        <v>5</v>
      </c>
      <c r="C30" t="s">
        <v>6</v>
      </c>
      <c r="D30">
        <v>0</v>
      </c>
      <c r="E30">
        <v>429</v>
      </c>
      <c r="F30">
        <f t="shared" si="0"/>
        <v>0</v>
      </c>
      <c r="L30" s="5" t="s">
        <v>8</v>
      </c>
      <c r="M30" s="3">
        <v>33</v>
      </c>
      <c r="O30" s="5" t="s">
        <v>35</v>
      </c>
      <c r="P30">
        <f t="shared" si="2"/>
        <v>0.55144375396561962</v>
      </c>
    </row>
    <row r="31" spans="1:19">
      <c r="A31" s="1">
        <v>44713</v>
      </c>
      <c r="B31" t="s">
        <v>5</v>
      </c>
      <c r="C31" t="s">
        <v>7</v>
      </c>
      <c r="D31">
        <v>0</v>
      </c>
      <c r="E31">
        <v>446</v>
      </c>
      <c r="F31">
        <f t="shared" si="0"/>
        <v>0</v>
      </c>
      <c r="L31" s="5" t="s">
        <v>32</v>
      </c>
      <c r="M31" s="3">
        <v>33183</v>
      </c>
      <c r="O31" s="5" t="s">
        <v>36</v>
      </c>
      <c r="P31">
        <f t="shared" si="2"/>
        <v>0.75668970642850319</v>
      </c>
    </row>
    <row r="32" spans="1:19">
      <c r="A32" s="1">
        <v>44743</v>
      </c>
      <c r="B32" t="s">
        <v>5</v>
      </c>
      <c r="C32" t="s">
        <v>6</v>
      </c>
      <c r="D32">
        <v>0</v>
      </c>
      <c r="E32">
        <v>409</v>
      </c>
      <c r="F32">
        <f t="shared" si="0"/>
        <v>0</v>
      </c>
      <c r="L32" s="5" t="s">
        <v>9</v>
      </c>
      <c r="M32" s="3">
        <v>31</v>
      </c>
      <c r="O32" s="5" t="s">
        <v>37</v>
      </c>
      <c r="P32">
        <f t="shared" si="2"/>
        <v>0.59738233668460761</v>
      </c>
    </row>
    <row r="33" spans="1:16">
      <c r="A33" s="1">
        <v>44743</v>
      </c>
      <c r="B33" t="s">
        <v>5</v>
      </c>
      <c r="C33" t="s">
        <v>7</v>
      </c>
      <c r="D33">
        <v>0</v>
      </c>
      <c r="E33">
        <v>439</v>
      </c>
      <c r="F33">
        <f t="shared" si="0"/>
        <v>0</v>
      </c>
      <c r="L33" s="5" t="s">
        <v>10</v>
      </c>
      <c r="M33" s="3">
        <v>3497</v>
      </c>
      <c r="O33" s="5" t="s">
        <v>25</v>
      </c>
      <c r="P33">
        <f t="shared" si="2"/>
        <v>0.60293099132349615</v>
      </c>
    </row>
    <row r="34" spans="1:16">
      <c r="A34" s="1">
        <v>44774</v>
      </c>
      <c r="B34" t="s">
        <v>5</v>
      </c>
      <c r="C34" t="s">
        <v>6</v>
      </c>
      <c r="D34">
        <v>0</v>
      </c>
      <c r="E34">
        <v>394</v>
      </c>
      <c r="F34">
        <f t="shared" si="0"/>
        <v>0</v>
      </c>
      <c r="L34" s="5" t="s">
        <v>21</v>
      </c>
      <c r="M34" s="3">
        <v>15069</v>
      </c>
      <c r="O34" s="5" t="s">
        <v>38</v>
      </c>
      <c r="P34">
        <f t="shared" si="2"/>
        <v>0.48997928323583317</v>
      </c>
    </row>
    <row r="35" spans="1:16">
      <c r="A35" s="1">
        <v>44774</v>
      </c>
      <c r="B35" t="s">
        <v>5</v>
      </c>
      <c r="C35" t="s">
        <v>7</v>
      </c>
      <c r="D35">
        <v>0</v>
      </c>
      <c r="E35">
        <v>421</v>
      </c>
      <c r="F35">
        <f t="shared" si="0"/>
        <v>0</v>
      </c>
      <c r="L35" s="10" t="s">
        <v>22</v>
      </c>
      <c r="M35" s="12">
        <v>2877</v>
      </c>
      <c r="O35" s="5" t="s">
        <v>39</v>
      </c>
      <c r="P35">
        <f>S21</f>
        <v>0.36771359148993787</v>
      </c>
    </row>
    <row r="36" spans="1:16">
      <c r="A36" s="1">
        <v>44805</v>
      </c>
      <c r="B36" t="s">
        <v>5</v>
      </c>
      <c r="C36" t="s">
        <v>6</v>
      </c>
      <c r="D36">
        <v>0</v>
      </c>
      <c r="E36">
        <v>443</v>
      </c>
      <c r="F36">
        <f t="shared" si="0"/>
        <v>0</v>
      </c>
      <c r="L36" s="5" t="s">
        <v>11</v>
      </c>
      <c r="M36" s="3">
        <v>28540</v>
      </c>
    </row>
    <row r="37" spans="1:16">
      <c r="A37" s="1">
        <v>44805</v>
      </c>
      <c r="B37" t="s">
        <v>5</v>
      </c>
      <c r="C37" t="s">
        <v>7</v>
      </c>
      <c r="D37">
        <v>0</v>
      </c>
      <c r="E37">
        <v>581</v>
      </c>
      <c r="F37">
        <f t="shared" si="0"/>
        <v>0</v>
      </c>
      <c r="L37" s="10" t="s">
        <v>23</v>
      </c>
      <c r="M37" s="12">
        <v>46724</v>
      </c>
    </row>
    <row r="38" spans="1:16">
      <c r="A38" s="1">
        <v>44835</v>
      </c>
      <c r="B38" t="s">
        <v>5</v>
      </c>
      <c r="C38" t="s">
        <v>6</v>
      </c>
      <c r="D38">
        <v>0</v>
      </c>
      <c r="E38">
        <v>371</v>
      </c>
      <c r="F38">
        <f t="shared" si="0"/>
        <v>0</v>
      </c>
      <c r="L38" s="5" t="s">
        <v>12</v>
      </c>
      <c r="M38" s="3">
        <v>198</v>
      </c>
    </row>
    <row r="39" spans="1:16">
      <c r="A39" s="1">
        <v>44835</v>
      </c>
      <c r="B39" t="s">
        <v>5</v>
      </c>
      <c r="C39" t="s">
        <v>7</v>
      </c>
      <c r="D39">
        <v>0</v>
      </c>
      <c r="E39">
        <v>340</v>
      </c>
      <c r="F39">
        <f t="shared" si="0"/>
        <v>0</v>
      </c>
      <c r="L39" s="10" t="s">
        <v>33</v>
      </c>
      <c r="M39" s="12">
        <v>10799</v>
      </c>
    </row>
    <row r="40" spans="1:16">
      <c r="A40" s="1">
        <v>44866</v>
      </c>
      <c r="B40" t="s">
        <v>5</v>
      </c>
      <c r="C40" t="s">
        <v>6</v>
      </c>
      <c r="D40">
        <v>0</v>
      </c>
      <c r="E40">
        <v>431</v>
      </c>
      <c r="F40">
        <f t="shared" si="0"/>
        <v>0</v>
      </c>
      <c r="L40" s="10" t="s">
        <v>34</v>
      </c>
      <c r="M40" s="12">
        <v>84359</v>
      </c>
    </row>
    <row r="41" spans="1:16">
      <c r="A41" s="1">
        <v>44866</v>
      </c>
      <c r="B41" t="s">
        <v>5</v>
      </c>
      <c r="C41" t="s">
        <v>7</v>
      </c>
      <c r="D41">
        <v>0</v>
      </c>
      <c r="E41">
        <v>411</v>
      </c>
      <c r="F41">
        <f t="shared" si="0"/>
        <v>0</v>
      </c>
      <c r="L41" s="5" t="s">
        <v>30</v>
      </c>
      <c r="M41" s="3">
        <v>11793</v>
      </c>
    </row>
    <row r="42" spans="1:16">
      <c r="A42" s="1">
        <v>44896</v>
      </c>
      <c r="B42" t="s">
        <v>5</v>
      </c>
      <c r="C42" t="s">
        <v>6</v>
      </c>
      <c r="D42">
        <v>0</v>
      </c>
      <c r="E42">
        <v>274</v>
      </c>
      <c r="F42">
        <f t="shared" si="0"/>
        <v>0</v>
      </c>
      <c r="L42" s="5" t="s">
        <v>28</v>
      </c>
      <c r="M42" s="3">
        <v>1048</v>
      </c>
    </row>
    <row r="43" spans="1:16">
      <c r="A43" s="1">
        <v>44896</v>
      </c>
      <c r="B43" t="s">
        <v>5</v>
      </c>
      <c r="C43" t="s">
        <v>7</v>
      </c>
      <c r="D43">
        <v>0</v>
      </c>
      <c r="E43">
        <v>288</v>
      </c>
      <c r="F43">
        <f t="shared" si="0"/>
        <v>0</v>
      </c>
      <c r="L43" s="5" t="s">
        <v>13</v>
      </c>
      <c r="M43" s="3">
        <v>2283</v>
      </c>
    </row>
    <row r="44" spans="1:16">
      <c r="A44" s="1">
        <v>44927</v>
      </c>
      <c r="B44" t="s">
        <v>5</v>
      </c>
      <c r="C44" t="s">
        <v>6</v>
      </c>
      <c r="D44">
        <v>0</v>
      </c>
      <c r="E44">
        <v>470</v>
      </c>
      <c r="F44">
        <f t="shared" si="0"/>
        <v>0</v>
      </c>
      <c r="L44" s="5" t="s">
        <v>31</v>
      </c>
      <c r="M44" s="3">
        <v>7830</v>
      </c>
    </row>
    <row r="45" spans="1:16">
      <c r="A45" s="1">
        <v>44927</v>
      </c>
      <c r="B45" t="s">
        <v>5</v>
      </c>
      <c r="C45" t="s">
        <v>7</v>
      </c>
      <c r="D45">
        <v>0</v>
      </c>
      <c r="E45">
        <v>420</v>
      </c>
      <c r="F45">
        <f t="shared" si="0"/>
        <v>0</v>
      </c>
      <c r="L45" s="10" t="s">
        <v>35</v>
      </c>
      <c r="M45" s="12">
        <v>160989</v>
      </c>
    </row>
    <row r="46" spans="1:16">
      <c r="A46" s="1">
        <v>44958</v>
      </c>
      <c r="B46" t="s">
        <v>5</v>
      </c>
      <c r="C46" t="s">
        <v>6</v>
      </c>
      <c r="D46">
        <v>0</v>
      </c>
      <c r="E46">
        <v>324</v>
      </c>
      <c r="F46">
        <f t="shared" si="0"/>
        <v>0</v>
      </c>
      <c r="L46" s="10" t="s">
        <v>36</v>
      </c>
      <c r="M46" s="12">
        <v>73938</v>
      </c>
    </row>
    <row r="47" spans="1:16">
      <c r="A47" s="1">
        <v>44958</v>
      </c>
      <c r="B47" t="s">
        <v>5</v>
      </c>
      <c r="C47" t="s">
        <v>7</v>
      </c>
      <c r="D47">
        <v>0</v>
      </c>
      <c r="E47">
        <v>364</v>
      </c>
      <c r="F47">
        <f t="shared" si="0"/>
        <v>0</v>
      </c>
      <c r="L47" s="5" t="s">
        <v>14</v>
      </c>
      <c r="M47" s="3">
        <v>31</v>
      </c>
    </row>
    <row r="48" spans="1:16">
      <c r="A48" s="1">
        <v>44986</v>
      </c>
      <c r="B48" t="s">
        <v>5</v>
      </c>
      <c r="C48" t="s">
        <v>6</v>
      </c>
      <c r="D48">
        <v>0</v>
      </c>
      <c r="E48">
        <v>454</v>
      </c>
      <c r="F48">
        <f t="shared" si="0"/>
        <v>0</v>
      </c>
      <c r="L48" s="5" t="s">
        <v>24</v>
      </c>
      <c r="M48" s="3">
        <v>43223</v>
      </c>
    </row>
    <row r="49" spans="1:13">
      <c r="A49" s="1">
        <v>44986</v>
      </c>
      <c r="B49" t="s">
        <v>5</v>
      </c>
      <c r="C49" t="s">
        <v>7</v>
      </c>
      <c r="D49">
        <v>0</v>
      </c>
      <c r="E49">
        <v>505</v>
      </c>
      <c r="F49">
        <f t="shared" si="0"/>
        <v>0</v>
      </c>
      <c r="L49" s="10" t="s">
        <v>37</v>
      </c>
      <c r="M49" s="12">
        <v>197169</v>
      </c>
    </row>
    <row r="50" spans="1:13">
      <c r="A50" s="1">
        <v>45017</v>
      </c>
      <c r="B50" t="s">
        <v>5</v>
      </c>
      <c r="C50" t="s">
        <v>6</v>
      </c>
      <c r="D50">
        <v>0</v>
      </c>
      <c r="E50">
        <v>465</v>
      </c>
      <c r="F50">
        <f t="shared" si="0"/>
        <v>0</v>
      </c>
      <c r="L50" s="5" t="s">
        <v>15</v>
      </c>
      <c r="M50" s="3">
        <v>126</v>
      </c>
    </row>
    <row r="51" spans="1:13">
      <c r="A51" s="1">
        <v>45017</v>
      </c>
      <c r="B51" t="s">
        <v>5</v>
      </c>
      <c r="C51" t="s">
        <v>7</v>
      </c>
      <c r="D51">
        <v>0</v>
      </c>
      <c r="E51">
        <v>439</v>
      </c>
      <c r="F51">
        <f t="shared" si="0"/>
        <v>0</v>
      </c>
      <c r="L51" s="5" t="s">
        <v>16</v>
      </c>
      <c r="M51" s="3">
        <v>133</v>
      </c>
    </row>
    <row r="52" spans="1:13">
      <c r="A52" s="1">
        <v>45047</v>
      </c>
      <c r="B52" t="s">
        <v>5</v>
      </c>
      <c r="C52" t="s">
        <v>6</v>
      </c>
      <c r="D52">
        <v>0</v>
      </c>
      <c r="E52">
        <v>507</v>
      </c>
      <c r="F52">
        <f t="shared" si="0"/>
        <v>0</v>
      </c>
      <c r="L52" s="5" t="s">
        <v>17</v>
      </c>
      <c r="M52" s="3">
        <v>275</v>
      </c>
    </row>
    <row r="53" spans="1:13">
      <c r="A53" s="1">
        <v>45047</v>
      </c>
      <c r="B53" t="s">
        <v>5</v>
      </c>
      <c r="C53" t="s">
        <v>7</v>
      </c>
      <c r="D53">
        <v>0</v>
      </c>
      <c r="E53">
        <v>448</v>
      </c>
      <c r="F53">
        <f t="shared" si="0"/>
        <v>0</v>
      </c>
      <c r="L53" s="5" t="s">
        <v>18</v>
      </c>
      <c r="M53" s="3">
        <v>9</v>
      </c>
    </row>
    <row r="54" spans="1:13">
      <c r="A54" s="1">
        <v>45078</v>
      </c>
      <c r="B54" t="s">
        <v>5</v>
      </c>
      <c r="C54" t="s">
        <v>6</v>
      </c>
      <c r="D54">
        <v>0</v>
      </c>
      <c r="E54">
        <v>517</v>
      </c>
      <c r="F54">
        <f t="shared" si="0"/>
        <v>0</v>
      </c>
      <c r="L54" s="10" t="s">
        <v>25</v>
      </c>
      <c r="M54" s="12">
        <v>39118</v>
      </c>
    </row>
    <row r="55" spans="1:13">
      <c r="A55" s="1">
        <v>45078</v>
      </c>
      <c r="B55" t="s">
        <v>5</v>
      </c>
      <c r="C55" t="s">
        <v>7</v>
      </c>
      <c r="D55">
        <v>0</v>
      </c>
      <c r="E55">
        <v>457</v>
      </c>
      <c r="F55">
        <f t="shared" si="0"/>
        <v>0</v>
      </c>
      <c r="L55" s="5" t="s">
        <v>19</v>
      </c>
      <c r="M55" s="3">
        <v>3098</v>
      </c>
    </row>
    <row r="56" spans="1:13">
      <c r="A56" s="1">
        <v>45108</v>
      </c>
      <c r="B56" t="s">
        <v>5</v>
      </c>
      <c r="C56" t="s">
        <v>6</v>
      </c>
      <c r="D56">
        <v>0</v>
      </c>
      <c r="E56">
        <v>423</v>
      </c>
      <c r="F56">
        <f t="shared" si="0"/>
        <v>0</v>
      </c>
      <c r="L56" s="5" t="s">
        <v>26</v>
      </c>
      <c r="M56" s="3">
        <v>11198</v>
      </c>
    </row>
    <row r="57" spans="1:13">
      <c r="A57" s="1">
        <v>45108</v>
      </c>
      <c r="B57" t="s">
        <v>5</v>
      </c>
      <c r="C57" t="s">
        <v>7</v>
      </c>
      <c r="D57">
        <v>0</v>
      </c>
      <c r="E57">
        <v>371</v>
      </c>
      <c r="F57">
        <f t="shared" si="0"/>
        <v>0</v>
      </c>
      <c r="L57" s="10" t="s">
        <v>38</v>
      </c>
      <c r="M57" s="12">
        <v>66444</v>
      </c>
    </row>
    <row r="58" spans="1:13">
      <c r="A58" s="1">
        <v>45139</v>
      </c>
      <c r="B58" t="s">
        <v>5</v>
      </c>
      <c r="C58" t="s">
        <v>6</v>
      </c>
      <c r="D58">
        <v>0</v>
      </c>
      <c r="E58">
        <v>465</v>
      </c>
      <c r="F58">
        <f t="shared" si="0"/>
        <v>0</v>
      </c>
      <c r="L58" s="5" t="s">
        <v>5</v>
      </c>
      <c r="M58" s="3">
        <v>0</v>
      </c>
    </row>
    <row r="59" spans="1:13">
      <c r="A59" s="1">
        <v>45139</v>
      </c>
      <c r="B59" t="s">
        <v>5</v>
      </c>
      <c r="C59" t="s">
        <v>7</v>
      </c>
      <c r="D59">
        <v>0</v>
      </c>
      <c r="E59">
        <v>460</v>
      </c>
      <c r="F59">
        <f t="shared" si="0"/>
        <v>0</v>
      </c>
      <c r="L59" s="10" t="s">
        <v>39</v>
      </c>
      <c r="M59" s="12">
        <v>94314</v>
      </c>
    </row>
    <row r="60" spans="1:13">
      <c r="A60" s="1">
        <v>45170</v>
      </c>
      <c r="B60" t="s">
        <v>5</v>
      </c>
      <c r="C60" t="s">
        <v>6</v>
      </c>
      <c r="D60">
        <v>0</v>
      </c>
      <c r="E60">
        <v>546</v>
      </c>
      <c r="F60">
        <f t="shared" si="0"/>
        <v>0</v>
      </c>
      <c r="L60" s="5" t="s">
        <v>20</v>
      </c>
      <c r="M60" s="3">
        <v>304</v>
      </c>
    </row>
    <row r="61" spans="1:13">
      <c r="A61" s="1">
        <v>45170</v>
      </c>
      <c r="B61" t="s">
        <v>5</v>
      </c>
      <c r="C61" t="s">
        <v>7</v>
      </c>
      <c r="D61">
        <v>0</v>
      </c>
      <c r="E61">
        <v>509</v>
      </c>
      <c r="F61">
        <f t="shared" si="0"/>
        <v>0</v>
      </c>
      <c r="L61" s="5" t="s">
        <v>40</v>
      </c>
      <c r="M61" s="3">
        <v>57758</v>
      </c>
    </row>
    <row r="62" spans="1:13">
      <c r="A62" s="1">
        <v>45200</v>
      </c>
      <c r="B62" t="s">
        <v>5</v>
      </c>
      <c r="C62" t="s">
        <v>6</v>
      </c>
      <c r="D62">
        <v>0</v>
      </c>
      <c r="E62">
        <v>398</v>
      </c>
      <c r="F62">
        <f t="shared" si="0"/>
        <v>0</v>
      </c>
      <c r="L62" s="5" t="s">
        <v>27</v>
      </c>
      <c r="M62" s="3">
        <v>6336</v>
      </c>
    </row>
    <row r="63" spans="1:13">
      <c r="A63" s="1">
        <v>45200</v>
      </c>
      <c r="B63" t="s">
        <v>5</v>
      </c>
      <c r="C63" t="s">
        <v>7</v>
      </c>
      <c r="D63">
        <v>0</v>
      </c>
      <c r="E63">
        <v>389</v>
      </c>
      <c r="F63">
        <f t="shared" si="0"/>
        <v>0</v>
      </c>
      <c r="L63" s="5" t="s">
        <v>41</v>
      </c>
      <c r="M63" s="3">
        <v>16864</v>
      </c>
    </row>
    <row r="64" spans="1:13">
      <c r="A64" s="1">
        <v>45231</v>
      </c>
      <c r="B64" t="s">
        <v>5</v>
      </c>
      <c r="C64" t="s">
        <v>6</v>
      </c>
      <c r="D64">
        <v>0</v>
      </c>
      <c r="E64">
        <v>470</v>
      </c>
      <c r="F64">
        <f t="shared" si="0"/>
        <v>0</v>
      </c>
      <c r="L64" s="5" t="s">
        <v>46</v>
      </c>
      <c r="M64" s="3">
        <v>1019593</v>
      </c>
    </row>
    <row r="65" spans="1:6">
      <c r="A65" s="1">
        <v>45231</v>
      </c>
      <c r="B65" t="s">
        <v>5</v>
      </c>
      <c r="C65" t="s">
        <v>7</v>
      </c>
      <c r="D65">
        <v>0</v>
      </c>
      <c r="E65">
        <v>403</v>
      </c>
      <c r="F65">
        <f t="shared" si="0"/>
        <v>0</v>
      </c>
    </row>
    <row r="66" spans="1:6">
      <c r="A66" s="1">
        <v>45261</v>
      </c>
      <c r="B66" t="s">
        <v>5</v>
      </c>
      <c r="C66" t="s">
        <v>6</v>
      </c>
      <c r="D66">
        <v>0</v>
      </c>
      <c r="E66">
        <v>365</v>
      </c>
      <c r="F66">
        <f t="shared" si="0"/>
        <v>0</v>
      </c>
    </row>
    <row r="67" spans="1:6">
      <c r="A67" s="1">
        <v>45261</v>
      </c>
      <c r="B67" t="s">
        <v>5</v>
      </c>
      <c r="C67" t="s">
        <v>7</v>
      </c>
      <c r="D67">
        <v>0</v>
      </c>
      <c r="E67">
        <v>318</v>
      </c>
      <c r="F67">
        <f t="shared" ref="F67:F130" si="3">D67/E67*100</f>
        <v>0</v>
      </c>
    </row>
    <row r="68" spans="1:6">
      <c r="A68" s="1">
        <v>45292</v>
      </c>
      <c r="B68" t="s">
        <v>5</v>
      </c>
      <c r="C68" t="s">
        <v>6</v>
      </c>
      <c r="D68">
        <v>0</v>
      </c>
      <c r="E68">
        <v>509</v>
      </c>
      <c r="F68">
        <f t="shared" si="3"/>
        <v>0</v>
      </c>
    </row>
    <row r="69" spans="1:6">
      <c r="A69" s="1">
        <v>45292</v>
      </c>
      <c r="B69" t="s">
        <v>5</v>
      </c>
      <c r="C69" t="s">
        <v>7</v>
      </c>
      <c r="D69">
        <v>0</v>
      </c>
      <c r="E69">
        <v>422</v>
      </c>
      <c r="F69">
        <f t="shared" si="3"/>
        <v>0</v>
      </c>
    </row>
    <row r="70" spans="1:6">
      <c r="A70" s="1">
        <v>45323</v>
      </c>
      <c r="B70" t="s">
        <v>5</v>
      </c>
      <c r="C70" t="s">
        <v>6</v>
      </c>
      <c r="D70">
        <v>0</v>
      </c>
      <c r="E70">
        <v>408</v>
      </c>
      <c r="F70">
        <f t="shared" si="3"/>
        <v>0</v>
      </c>
    </row>
    <row r="71" spans="1:6">
      <c r="A71" s="1">
        <v>45323</v>
      </c>
      <c r="B71" t="s">
        <v>5</v>
      </c>
      <c r="C71" t="s">
        <v>7</v>
      </c>
      <c r="D71">
        <v>0</v>
      </c>
      <c r="E71">
        <v>375</v>
      </c>
      <c r="F71">
        <f t="shared" si="3"/>
        <v>0</v>
      </c>
    </row>
    <row r="72" spans="1:6">
      <c r="A72" s="1">
        <v>45352</v>
      </c>
      <c r="B72" t="s">
        <v>5</v>
      </c>
      <c r="C72" t="s">
        <v>6</v>
      </c>
      <c r="D72">
        <v>0</v>
      </c>
      <c r="E72">
        <v>399</v>
      </c>
      <c r="F72">
        <f t="shared" si="3"/>
        <v>0</v>
      </c>
    </row>
    <row r="73" spans="1:6">
      <c r="A73" s="1">
        <v>45352</v>
      </c>
      <c r="B73" t="s">
        <v>5</v>
      </c>
      <c r="C73" t="s">
        <v>7</v>
      </c>
      <c r="D73">
        <v>0</v>
      </c>
      <c r="E73">
        <v>455</v>
      </c>
      <c r="F73">
        <f t="shared" si="3"/>
        <v>0</v>
      </c>
    </row>
    <row r="74" spans="1:6">
      <c r="A74" s="1">
        <v>44287</v>
      </c>
      <c r="B74" t="s">
        <v>8</v>
      </c>
      <c r="C74" t="s">
        <v>6</v>
      </c>
      <c r="D74">
        <v>0</v>
      </c>
      <c r="E74">
        <v>515</v>
      </c>
      <c r="F74">
        <f t="shared" si="3"/>
        <v>0</v>
      </c>
    </row>
    <row r="75" spans="1:6">
      <c r="A75" s="1">
        <v>44287</v>
      </c>
      <c r="B75" t="s">
        <v>9</v>
      </c>
      <c r="C75" t="s">
        <v>6</v>
      </c>
      <c r="D75">
        <v>0</v>
      </c>
      <c r="E75">
        <v>1256</v>
      </c>
      <c r="F75">
        <f t="shared" si="3"/>
        <v>0</v>
      </c>
    </row>
    <row r="76" spans="1:6">
      <c r="A76" s="1">
        <v>44287</v>
      </c>
      <c r="B76" t="s">
        <v>9</v>
      </c>
      <c r="C76" t="s">
        <v>7</v>
      </c>
      <c r="D76">
        <v>0</v>
      </c>
      <c r="E76">
        <v>724</v>
      </c>
      <c r="F76">
        <f t="shared" si="3"/>
        <v>0</v>
      </c>
    </row>
    <row r="77" spans="1:6">
      <c r="A77" s="1">
        <v>44287</v>
      </c>
      <c r="B77" t="s">
        <v>10</v>
      </c>
      <c r="C77" t="s">
        <v>7</v>
      </c>
      <c r="D77">
        <v>0</v>
      </c>
      <c r="E77">
        <v>6576</v>
      </c>
      <c r="F77">
        <f t="shared" si="3"/>
        <v>0</v>
      </c>
    </row>
    <row r="78" spans="1:6">
      <c r="A78" s="1">
        <v>44287</v>
      </c>
      <c r="B78" t="s">
        <v>11</v>
      </c>
      <c r="C78" t="s">
        <v>7</v>
      </c>
      <c r="D78">
        <v>0</v>
      </c>
      <c r="E78">
        <v>1563</v>
      </c>
      <c r="F78">
        <f t="shared" si="3"/>
        <v>0</v>
      </c>
    </row>
    <row r="79" spans="1:6">
      <c r="A79" s="1">
        <v>44287</v>
      </c>
      <c r="B79" t="s">
        <v>12</v>
      </c>
      <c r="C79" t="s">
        <v>7</v>
      </c>
      <c r="D79">
        <v>0</v>
      </c>
      <c r="E79">
        <v>278</v>
      </c>
      <c r="F79">
        <f t="shared" si="3"/>
        <v>0</v>
      </c>
    </row>
    <row r="80" spans="1:6">
      <c r="A80" s="1">
        <v>44287</v>
      </c>
      <c r="B80" t="s">
        <v>13</v>
      </c>
      <c r="C80" t="s">
        <v>7</v>
      </c>
      <c r="D80">
        <v>0</v>
      </c>
      <c r="E80">
        <v>5107</v>
      </c>
      <c r="F80">
        <f t="shared" si="3"/>
        <v>0</v>
      </c>
    </row>
    <row r="81" spans="1:6">
      <c r="A81" s="1">
        <v>44287</v>
      </c>
      <c r="B81" t="s">
        <v>14</v>
      </c>
      <c r="C81" t="s">
        <v>6</v>
      </c>
      <c r="D81">
        <v>0</v>
      </c>
      <c r="E81">
        <v>2</v>
      </c>
      <c r="F81">
        <f t="shared" si="3"/>
        <v>0</v>
      </c>
    </row>
    <row r="82" spans="1:6">
      <c r="A82" s="1">
        <v>44287</v>
      </c>
      <c r="B82" t="s">
        <v>14</v>
      </c>
      <c r="C82" t="s">
        <v>7</v>
      </c>
      <c r="D82">
        <v>0</v>
      </c>
      <c r="E82">
        <v>20</v>
      </c>
      <c r="F82">
        <f t="shared" si="3"/>
        <v>0</v>
      </c>
    </row>
    <row r="83" spans="1:6">
      <c r="A83" s="1">
        <v>44287</v>
      </c>
      <c r="B83" t="s">
        <v>15</v>
      </c>
      <c r="C83" t="s">
        <v>7</v>
      </c>
      <c r="D83">
        <v>0</v>
      </c>
      <c r="E83">
        <v>808</v>
      </c>
      <c r="F83">
        <f t="shared" si="3"/>
        <v>0</v>
      </c>
    </row>
    <row r="84" spans="1:6">
      <c r="A84" s="1">
        <v>44287</v>
      </c>
      <c r="B84" t="s">
        <v>16</v>
      </c>
      <c r="C84" t="s">
        <v>6</v>
      </c>
      <c r="D84">
        <v>0</v>
      </c>
      <c r="E84">
        <v>1189</v>
      </c>
      <c r="F84">
        <f t="shared" si="3"/>
        <v>0</v>
      </c>
    </row>
    <row r="85" spans="1:6">
      <c r="A85" s="1">
        <v>44287</v>
      </c>
      <c r="B85" t="s">
        <v>17</v>
      </c>
      <c r="C85" t="s">
        <v>6</v>
      </c>
      <c r="D85">
        <v>0</v>
      </c>
      <c r="E85">
        <v>1507</v>
      </c>
      <c r="F85">
        <f t="shared" si="3"/>
        <v>0</v>
      </c>
    </row>
    <row r="86" spans="1:6">
      <c r="A86" s="1">
        <v>44287</v>
      </c>
      <c r="B86" t="s">
        <v>17</v>
      </c>
      <c r="C86" t="s">
        <v>7</v>
      </c>
      <c r="D86">
        <v>0</v>
      </c>
      <c r="E86">
        <v>281</v>
      </c>
      <c r="F86">
        <f t="shared" si="3"/>
        <v>0</v>
      </c>
    </row>
    <row r="87" spans="1:6">
      <c r="A87" s="1">
        <v>44287</v>
      </c>
      <c r="B87" t="s">
        <v>18</v>
      </c>
      <c r="C87" t="s">
        <v>6</v>
      </c>
      <c r="D87">
        <v>0</v>
      </c>
      <c r="E87">
        <v>561</v>
      </c>
      <c r="F87">
        <f t="shared" si="3"/>
        <v>0</v>
      </c>
    </row>
    <row r="88" spans="1:6">
      <c r="A88" s="1">
        <v>44287</v>
      </c>
      <c r="B88" t="s">
        <v>18</v>
      </c>
      <c r="C88" t="s">
        <v>7</v>
      </c>
      <c r="D88">
        <v>0</v>
      </c>
      <c r="E88">
        <v>747</v>
      </c>
      <c r="F88">
        <f t="shared" si="3"/>
        <v>0</v>
      </c>
    </row>
    <row r="89" spans="1:6">
      <c r="A89" s="1">
        <v>44287</v>
      </c>
      <c r="B89" t="s">
        <v>19</v>
      </c>
      <c r="C89" t="s">
        <v>7</v>
      </c>
      <c r="D89">
        <v>0</v>
      </c>
      <c r="E89">
        <v>655</v>
      </c>
      <c r="F89">
        <f t="shared" si="3"/>
        <v>0</v>
      </c>
    </row>
    <row r="90" spans="1:6">
      <c r="A90" s="1">
        <v>44287</v>
      </c>
      <c r="B90" t="s">
        <v>20</v>
      </c>
      <c r="C90" t="s">
        <v>6</v>
      </c>
      <c r="D90">
        <v>0</v>
      </c>
      <c r="E90">
        <v>2906</v>
      </c>
      <c r="F90">
        <f t="shared" si="3"/>
        <v>0</v>
      </c>
    </row>
    <row r="91" spans="1:6">
      <c r="A91" s="1">
        <v>44287</v>
      </c>
      <c r="B91" t="s">
        <v>20</v>
      </c>
      <c r="C91" t="s">
        <v>7</v>
      </c>
      <c r="D91">
        <v>0</v>
      </c>
      <c r="E91">
        <v>289</v>
      </c>
      <c r="F91">
        <f t="shared" si="3"/>
        <v>0</v>
      </c>
    </row>
    <row r="92" spans="1:6">
      <c r="A92" s="1">
        <v>44317</v>
      </c>
      <c r="B92" t="s">
        <v>8</v>
      </c>
      <c r="C92" t="s">
        <v>6</v>
      </c>
      <c r="D92">
        <v>0</v>
      </c>
      <c r="E92">
        <v>4</v>
      </c>
      <c r="F92">
        <f t="shared" si="3"/>
        <v>0</v>
      </c>
    </row>
    <row r="93" spans="1:6">
      <c r="A93" s="1">
        <v>44317</v>
      </c>
      <c r="B93" t="s">
        <v>8</v>
      </c>
      <c r="C93" t="s">
        <v>7</v>
      </c>
      <c r="D93">
        <v>0</v>
      </c>
      <c r="E93">
        <v>1</v>
      </c>
      <c r="F93">
        <f t="shared" si="3"/>
        <v>0</v>
      </c>
    </row>
    <row r="94" spans="1:6">
      <c r="A94" s="1">
        <v>44317</v>
      </c>
      <c r="B94" t="s">
        <v>9</v>
      </c>
      <c r="C94" t="s">
        <v>6</v>
      </c>
      <c r="D94">
        <v>0</v>
      </c>
      <c r="E94">
        <v>552</v>
      </c>
      <c r="F94">
        <f t="shared" si="3"/>
        <v>0</v>
      </c>
    </row>
    <row r="95" spans="1:6">
      <c r="A95" s="1">
        <v>44317</v>
      </c>
      <c r="B95" t="s">
        <v>9</v>
      </c>
      <c r="C95" t="s">
        <v>7</v>
      </c>
      <c r="D95">
        <v>0</v>
      </c>
      <c r="E95">
        <v>302</v>
      </c>
      <c r="F95">
        <f t="shared" si="3"/>
        <v>0</v>
      </c>
    </row>
    <row r="96" spans="1:6">
      <c r="A96" s="1">
        <v>44317</v>
      </c>
      <c r="B96" t="s">
        <v>10</v>
      </c>
      <c r="C96" t="s">
        <v>6</v>
      </c>
      <c r="D96">
        <v>0</v>
      </c>
      <c r="E96">
        <v>14723</v>
      </c>
      <c r="F96">
        <f t="shared" si="3"/>
        <v>0</v>
      </c>
    </row>
    <row r="97" spans="1:6">
      <c r="A97" s="1">
        <v>44317</v>
      </c>
      <c r="B97" t="s">
        <v>10</v>
      </c>
      <c r="C97" t="s">
        <v>7</v>
      </c>
      <c r="D97">
        <v>0</v>
      </c>
      <c r="E97">
        <v>3295</v>
      </c>
      <c r="F97">
        <f t="shared" si="3"/>
        <v>0</v>
      </c>
    </row>
    <row r="98" spans="1:6">
      <c r="A98" s="1">
        <v>44317</v>
      </c>
      <c r="B98" t="s">
        <v>21</v>
      </c>
      <c r="C98" t="s">
        <v>7</v>
      </c>
      <c r="D98">
        <v>0</v>
      </c>
      <c r="E98">
        <v>2249</v>
      </c>
      <c r="F98">
        <f t="shared" si="3"/>
        <v>0</v>
      </c>
    </row>
    <row r="99" spans="1:6">
      <c r="A99" s="1">
        <v>44317</v>
      </c>
      <c r="B99" t="s">
        <v>22</v>
      </c>
      <c r="C99" t="s">
        <v>6</v>
      </c>
      <c r="D99">
        <v>0</v>
      </c>
      <c r="E99">
        <v>411</v>
      </c>
      <c r="F99">
        <f t="shared" si="3"/>
        <v>0</v>
      </c>
    </row>
    <row r="100" spans="1:6">
      <c r="A100" s="1">
        <v>44317</v>
      </c>
      <c r="B100" t="s">
        <v>11</v>
      </c>
      <c r="C100" t="s">
        <v>7</v>
      </c>
      <c r="D100">
        <v>0</v>
      </c>
      <c r="E100">
        <v>1387</v>
      </c>
      <c r="F100">
        <f t="shared" si="3"/>
        <v>0</v>
      </c>
    </row>
    <row r="101" spans="1:6">
      <c r="A101" s="1">
        <v>44317</v>
      </c>
      <c r="B101" t="s">
        <v>12</v>
      </c>
      <c r="C101" t="s">
        <v>6</v>
      </c>
      <c r="D101">
        <v>0</v>
      </c>
      <c r="E101">
        <v>452</v>
      </c>
      <c r="F101">
        <f t="shared" si="3"/>
        <v>0</v>
      </c>
    </row>
    <row r="102" spans="1:6">
      <c r="A102" s="1">
        <v>44317</v>
      </c>
      <c r="B102" t="s">
        <v>12</v>
      </c>
      <c r="C102" t="s">
        <v>7</v>
      </c>
      <c r="D102">
        <v>0</v>
      </c>
      <c r="E102">
        <v>202</v>
      </c>
      <c r="F102">
        <f t="shared" si="3"/>
        <v>0</v>
      </c>
    </row>
    <row r="103" spans="1:6">
      <c r="A103" s="1">
        <v>44317</v>
      </c>
      <c r="B103" t="s">
        <v>23</v>
      </c>
      <c r="C103" t="s">
        <v>6</v>
      </c>
      <c r="D103">
        <v>0</v>
      </c>
      <c r="E103">
        <v>22</v>
      </c>
      <c r="F103">
        <f t="shared" si="3"/>
        <v>0</v>
      </c>
    </row>
    <row r="104" spans="1:6">
      <c r="A104" s="1">
        <v>44317</v>
      </c>
      <c r="B104" t="s">
        <v>23</v>
      </c>
      <c r="C104" t="s">
        <v>7</v>
      </c>
      <c r="D104">
        <v>0</v>
      </c>
      <c r="E104">
        <v>21</v>
      </c>
      <c r="F104">
        <f t="shared" si="3"/>
        <v>0</v>
      </c>
    </row>
    <row r="105" spans="1:6">
      <c r="A105" s="1">
        <v>44317</v>
      </c>
      <c r="B105" t="s">
        <v>13</v>
      </c>
      <c r="C105" t="s">
        <v>7</v>
      </c>
      <c r="D105">
        <v>0</v>
      </c>
      <c r="E105">
        <v>2372</v>
      </c>
      <c r="F105">
        <f t="shared" si="3"/>
        <v>0</v>
      </c>
    </row>
    <row r="106" spans="1:6">
      <c r="A106" s="1">
        <v>44317</v>
      </c>
      <c r="B106" t="s">
        <v>14</v>
      </c>
      <c r="C106" t="s">
        <v>6</v>
      </c>
      <c r="D106">
        <v>0</v>
      </c>
      <c r="E106">
        <v>11</v>
      </c>
      <c r="F106">
        <f t="shared" si="3"/>
        <v>0</v>
      </c>
    </row>
    <row r="107" spans="1:6">
      <c r="A107" s="1">
        <v>44317</v>
      </c>
      <c r="B107" t="s">
        <v>14</v>
      </c>
      <c r="C107" t="s">
        <v>7</v>
      </c>
      <c r="D107">
        <v>0</v>
      </c>
      <c r="E107">
        <v>70</v>
      </c>
      <c r="F107">
        <f t="shared" si="3"/>
        <v>0</v>
      </c>
    </row>
    <row r="108" spans="1:6">
      <c r="A108" s="1">
        <v>44317</v>
      </c>
      <c r="B108" t="s">
        <v>24</v>
      </c>
      <c r="C108" t="s">
        <v>7</v>
      </c>
      <c r="D108">
        <v>0</v>
      </c>
      <c r="E108">
        <v>195</v>
      </c>
      <c r="F108">
        <f t="shared" si="3"/>
        <v>0</v>
      </c>
    </row>
    <row r="109" spans="1:6">
      <c r="A109" s="1">
        <v>44317</v>
      </c>
      <c r="B109" t="s">
        <v>15</v>
      </c>
      <c r="C109" t="s">
        <v>6</v>
      </c>
      <c r="D109">
        <v>0</v>
      </c>
      <c r="E109">
        <v>288</v>
      </c>
      <c r="F109">
        <f t="shared" si="3"/>
        <v>0</v>
      </c>
    </row>
    <row r="110" spans="1:6">
      <c r="A110" s="1">
        <v>44317</v>
      </c>
      <c r="B110" t="s">
        <v>15</v>
      </c>
      <c r="C110" t="s">
        <v>7</v>
      </c>
      <c r="D110">
        <v>0</v>
      </c>
      <c r="E110">
        <v>9</v>
      </c>
      <c r="F110">
        <f t="shared" si="3"/>
        <v>0</v>
      </c>
    </row>
    <row r="111" spans="1:6">
      <c r="A111" s="1">
        <v>44317</v>
      </c>
      <c r="B111" t="s">
        <v>16</v>
      </c>
      <c r="C111" t="s">
        <v>6</v>
      </c>
      <c r="D111">
        <v>0</v>
      </c>
      <c r="E111">
        <v>332</v>
      </c>
      <c r="F111">
        <f t="shared" si="3"/>
        <v>0</v>
      </c>
    </row>
    <row r="112" spans="1:6">
      <c r="A112" s="1">
        <v>44317</v>
      </c>
      <c r="B112" t="s">
        <v>17</v>
      </c>
      <c r="C112" t="s">
        <v>6</v>
      </c>
      <c r="D112">
        <v>0</v>
      </c>
      <c r="E112">
        <v>15</v>
      </c>
      <c r="F112">
        <f t="shared" si="3"/>
        <v>0</v>
      </c>
    </row>
    <row r="113" spans="1:6">
      <c r="A113" s="1">
        <v>44317</v>
      </c>
      <c r="B113" t="s">
        <v>17</v>
      </c>
      <c r="C113" t="s">
        <v>7</v>
      </c>
      <c r="D113">
        <v>0</v>
      </c>
      <c r="E113">
        <v>4</v>
      </c>
      <c r="F113">
        <f t="shared" si="3"/>
        <v>0</v>
      </c>
    </row>
    <row r="114" spans="1:6">
      <c r="A114" s="1">
        <v>44317</v>
      </c>
      <c r="B114" t="s">
        <v>18</v>
      </c>
      <c r="C114" t="s">
        <v>6</v>
      </c>
      <c r="D114">
        <v>0</v>
      </c>
      <c r="E114">
        <v>125</v>
      </c>
      <c r="F114">
        <f t="shared" si="3"/>
        <v>0</v>
      </c>
    </row>
    <row r="115" spans="1:6">
      <c r="A115" s="1">
        <v>44317</v>
      </c>
      <c r="B115" t="s">
        <v>18</v>
      </c>
      <c r="C115" t="s">
        <v>7</v>
      </c>
      <c r="D115">
        <v>0</v>
      </c>
      <c r="E115">
        <v>126</v>
      </c>
      <c r="F115">
        <f t="shared" si="3"/>
        <v>0</v>
      </c>
    </row>
    <row r="116" spans="1:6">
      <c r="A116" s="1">
        <v>44317</v>
      </c>
      <c r="B116" t="s">
        <v>25</v>
      </c>
      <c r="C116" t="s">
        <v>7</v>
      </c>
      <c r="D116">
        <v>0</v>
      </c>
      <c r="E116">
        <v>722</v>
      </c>
      <c r="F116">
        <f t="shared" si="3"/>
        <v>0</v>
      </c>
    </row>
    <row r="117" spans="1:6">
      <c r="A117" s="1">
        <v>44317</v>
      </c>
      <c r="B117" t="s">
        <v>26</v>
      </c>
      <c r="C117" t="s">
        <v>7</v>
      </c>
      <c r="D117">
        <v>0</v>
      </c>
      <c r="E117">
        <v>5202</v>
      </c>
      <c r="F117">
        <f t="shared" si="3"/>
        <v>0</v>
      </c>
    </row>
    <row r="118" spans="1:6">
      <c r="A118" s="1">
        <v>44317</v>
      </c>
      <c r="B118" t="s">
        <v>20</v>
      </c>
      <c r="C118" t="s">
        <v>6</v>
      </c>
      <c r="D118">
        <v>0</v>
      </c>
      <c r="E118">
        <v>2063</v>
      </c>
      <c r="F118">
        <f t="shared" si="3"/>
        <v>0</v>
      </c>
    </row>
    <row r="119" spans="1:6">
      <c r="A119" s="1">
        <v>44317</v>
      </c>
      <c r="B119" t="s">
        <v>20</v>
      </c>
      <c r="C119" t="s">
        <v>7</v>
      </c>
      <c r="D119">
        <v>0</v>
      </c>
      <c r="E119">
        <v>192</v>
      </c>
      <c r="F119">
        <f t="shared" si="3"/>
        <v>0</v>
      </c>
    </row>
    <row r="120" spans="1:6">
      <c r="A120" s="1">
        <v>44317</v>
      </c>
      <c r="B120" t="s">
        <v>27</v>
      </c>
      <c r="C120" t="s">
        <v>7</v>
      </c>
      <c r="D120">
        <v>0</v>
      </c>
      <c r="E120">
        <v>1145</v>
      </c>
      <c r="F120">
        <f t="shared" si="3"/>
        <v>0</v>
      </c>
    </row>
    <row r="121" spans="1:6">
      <c r="A121" s="1">
        <v>44348</v>
      </c>
      <c r="B121" t="s">
        <v>8</v>
      </c>
      <c r="C121" t="s">
        <v>6</v>
      </c>
      <c r="D121">
        <v>0</v>
      </c>
      <c r="E121">
        <v>2</v>
      </c>
      <c r="F121">
        <f t="shared" si="3"/>
        <v>0</v>
      </c>
    </row>
    <row r="122" spans="1:6">
      <c r="A122" s="1">
        <v>44348</v>
      </c>
      <c r="B122" t="s">
        <v>9</v>
      </c>
      <c r="C122" t="s">
        <v>6</v>
      </c>
      <c r="D122">
        <v>0</v>
      </c>
      <c r="E122">
        <v>727</v>
      </c>
      <c r="F122">
        <f t="shared" si="3"/>
        <v>0</v>
      </c>
    </row>
    <row r="123" spans="1:6">
      <c r="A123" s="1">
        <v>44348</v>
      </c>
      <c r="B123" t="s">
        <v>9</v>
      </c>
      <c r="C123" t="s">
        <v>7</v>
      </c>
      <c r="D123">
        <v>0</v>
      </c>
      <c r="E123">
        <v>565</v>
      </c>
      <c r="F123">
        <f t="shared" si="3"/>
        <v>0</v>
      </c>
    </row>
    <row r="124" spans="1:6">
      <c r="A124" s="1">
        <v>44348</v>
      </c>
      <c r="B124" t="s">
        <v>14</v>
      </c>
      <c r="C124" t="s">
        <v>6</v>
      </c>
      <c r="D124">
        <v>0</v>
      </c>
      <c r="E124">
        <v>3</v>
      </c>
      <c r="F124">
        <f t="shared" si="3"/>
        <v>0</v>
      </c>
    </row>
    <row r="125" spans="1:6">
      <c r="A125" s="1">
        <v>44348</v>
      </c>
      <c r="B125" t="s">
        <v>14</v>
      </c>
      <c r="C125" t="s">
        <v>7</v>
      </c>
      <c r="D125">
        <v>0</v>
      </c>
      <c r="E125">
        <v>112</v>
      </c>
      <c r="F125">
        <f t="shared" si="3"/>
        <v>0</v>
      </c>
    </row>
    <row r="126" spans="1:6">
      <c r="A126" s="1">
        <v>44348</v>
      </c>
      <c r="B126" t="s">
        <v>15</v>
      </c>
      <c r="C126" t="s">
        <v>6</v>
      </c>
      <c r="D126">
        <v>0</v>
      </c>
      <c r="E126">
        <v>89</v>
      </c>
      <c r="F126">
        <f t="shared" si="3"/>
        <v>0</v>
      </c>
    </row>
    <row r="127" spans="1:6">
      <c r="A127" s="1">
        <v>44348</v>
      </c>
      <c r="B127" t="s">
        <v>15</v>
      </c>
      <c r="C127" t="s">
        <v>7</v>
      </c>
      <c r="D127">
        <v>0</v>
      </c>
      <c r="E127">
        <v>18</v>
      </c>
      <c r="F127">
        <f t="shared" si="3"/>
        <v>0</v>
      </c>
    </row>
    <row r="128" spans="1:6">
      <c r="A128" s="1">
        <v>44348</v>
      </c>
      <c r="B128" t="s">
        <v>16</v>
      </c>
      <c r="C128" t="s">
        <v>6</v>
      </c>
      <c r="D128">
        <v>0</v>
      </c>
      <c r="E128">
        <v>354</v>
      </c>
      <c r="F128">
        <f t="shared" si="3"/>
        <v>0</v>
      </c>
    </row>
    <row r="129" spans="1:6">
      <c r="A129" s="1">
        <v>44348</v>
      </c>
      <c r="B129" t="s">
        <v>16</v>
      </c>
      <c r="C129" t="s">
        <v>7</v>
      </c>
      <c r="D129">
        <v>0</v>
      </c>
      <c r="E129">
        <v>246</v>
      </c>
      <c r="F129">
        <f t="shared" si="3"/>
        <v>0</v>
      </c>
    </row>
    <row r="130" spans="1:6">
      <c r="A130" s="1">
        <v>44348</v>
      </c>
      <c r="B130" t="s">
        <v>17</v>
      </c>
      <c r="C130" t="s">
        <v>6</v>
      </c>
      <c r="D130">
        <v>0</v>
      </c>
      <c r="E130">
        <v>648</v>
      </c>
      <c r="F130">
        <f t="shared" si="3"/>
        <v>0</v>
      </c>
    </row>
    <row r="131" spans="1:6">
      <c r="A131" s="1">
        <v>44348</v>
      </c>
      <c r="B131" t="s">
        <v>17</v>
      </c>
      <c r="C131" t="s">
        <v>7</v>
      </c>
      <c r="D131">
        <v>0</v>
      </c>
      <c r="E131">
        <v>298</v>
      </c>
      <c r="F131">
        <f t="shared" ref="F131:F194" si="4">D131/E131*100</f>
        <v>0</v>
      </c>
    </row>
    <row r="132" spans="1:6">
      <c r="A132" s="1">
        <v>44348</v>
      </c>
      <c r="B132" t="s">
        <v>18</v>
      </c>
      <c r="C132" t="s">
        <v>6</v>
      </c>
      <c r="D132">
        <v>0</v>
      </c>
      <c r="E132">
        <v>42</v>
      </c>
      <c r="F132">
        <f t="shared" si="4"/>
        <v>0</v>
      </c>
    </row>
    <row r="133" spans="1:6">
      <c r="A133" s="1">
        <v>44348</v>
      </c>
      <c r="B133" t="s">
        <v>18</v>
      </c>
      <c r="C133" t="s">
        <v>7</v>
      </c>
      <c r="D133">
        <v>0</v>
      </c>
      <c r="E133">
        <v>54</v>
      </c>
      <c r="F133">
        <f t="shared" si="4"/>
        <v>0</v>
      </c>
    </row>
    <row r="134" spans="1:6">
      <c r="A134" s="1">
        <v>44348</v>
      </c>
      <c r="B134" t="s">
        <v>19</v>
      </c>
      <c r="C134" t="s">
        <v>7</v>
      </c>
      <c r="D134">
        <v>0</v>
      </c>
      <c r="E134">
        <v>445</v>
      </c>
      <c r="F134">
        <f t="shared" si="4"/>
        <v>0</v>
      </c>
    </row>
    <row r="135" spans="1:6">
      <c r="A135" s="1">
        <v>44348</v>
      </c>
      <c r="B135" t="s">
        <v>20</v>
      </c>
      <c r="C135" t="s">
        <v>7</v>
      </c>
      <c r="D135">
        <v>0</v>
      </c>
      <c r="E135">
        <v>185</v>
      </c>
      <c r="F135">
        <f t="shared" si="4"/>
        <v>0</v>
      </c>
    </row>
    <row r="136" spans="1:6">
      <c r="A136" s="1">
        <v>44378</v>
      </c>
      <c r="B136" t="s">
        <v>8</v>
      </c>
      <c r="C136" t="s">
        <v>6</v>
      </c>
      <c r="D136">
        <v>0</v>
      </c>
      <c r="E136">
        <v>467</v>
      </c>
      <c r="F136">
        <f t="shared" si="4"/>
        <v>0</v>
      </c>
    </row>
    <row r="137" spans="1:6">
      <c r="A137" s="1">
        <v>44378</v>
      </c>
      <c r="B137" t="s">
        <v>9</v>
      </c>
      <c r="C137" t="s">
        <v>6</v>
      </c>
      <c r="D137">
        <v>0</v>
      </c>
      <c r="E137">
        <v>994</v>
      </c>
      <c r="F137">
        <f t="shared" si="4"/>
        <v>0</v>
      </c>
    </row>
    <row r="138" spans="1:6">
      <c r="A138" s="1">
        <v>44378</v>
      </c>
      <c r="B138" t="s">
        <v>9</v>
      </c>
      <c r="C138" t="s">
        <v>7</v>
      </c>
      <c r="D138">
        <v>0</v>
      </c>
      <c r="E138">
        <v>661</v>
      </c>
      <c r="F138">
        <f t="shared" si="4"/>
        <v>0</v>
      </c>
    </row>
    <row r="139" spans="1:6">
      <c r="A139" s="1">
        <v>44378</v>
      </c>
      <c r="B139" t="s">
        <v>10</v>
      </c>
      <c r="C139" t="s">
        <v>7</v>
      </c>
      <c r="D139">
        <v>0</v>
      </c>
      <c r="E139">
        <v>4988</v>
      </c>
      <c r="F139">
        <f t="shared" si="4"/>
        <v>0</v>
      </c>
    </row>
    <row r="140" spans="1:6">
      <c r="A140" s="1">
        <v>44378</v>
      </c>
      <c r="B140" t="s">
        <v>12</v>
      </c>
      <c r="C140" t="s">
        <v>7</v>
      </c>
      <c r="D140">
        <v>0</v>
      </c>
      <c r="E140">
        <v>276</v>
      </c>
      <c r="F140">
        <f t="shared" si="4"/>
        <v>0</v>
      </c>
    </row>
    <row r="141" spans="1:6">
      <c r="A141" s="1">
        <v>44378</v>
      </c>
      <c r="B141" t="s">
        <v>14</v>
      </c>
      <c r="C141" t="s">
        <v>6</v>
      </c>
      <c r="D141">
        <v>0</v>
      </c>
      <c r="E141">
        <v>51</v>
      </c>
      <c r="F141">
        <f t="shared" si="4"/>
        <v>0</v>
      </c>
    </row>
    <row r="142" spans="1:6">
      <c r="A142" s="1">
        <v>44378</v>
      </c>
      <c r="B142" t="s">
        <v>14</v>
      </c>
      <c r="C142" t="s">
        <v>7</v>
      </c>
      <c r="D142">
        <v>0</v>
      </c>
      <c r="E142">
        <v>552</v>
      </c>
      <c r="F142">
        <f t="shared" si="4"/>
        <v>0</v>
      </c>
    </row>
    <row r="143" spans="1:6">
      <c r="A143" s="1">
        <v>44378</v>
      </c>
      <c r="B143" t="s">
        <v>15</v>
      </c>
      <c r="C143" t="s">
        <v>6</v>
      </c>
      <c r="D143">
        <v>0</v>
      </c>
      <c r="E143">
        <v>474</v>
      </c>
      <c r="F143">
        <f t="shared" si="4"/>
        <v>0</v>
      </c>
    </row>
    <row r="144" spans="1:6">
      <c r="A144" s="1">
        <v>44378</v>
      </c>
      <c r="B144" t="s">
        <v>15</v>
      </c>
      <c r="C144" t="s">
        <v>7</v>
      </c>
      <c r="D144">
        <v>0</v>
      </c>
      <c r="E144">
        <v>68</v>
      </c>
      <c r="F144">
        <f t="shared" si="4"/>
        <v>0</v>
      </c>
    </row>
    <row r="145" spans="1:6">
      <c r="A145" s="1">
        <v>44378</v>
      </c>
      <c r="B145" t="s">
        <v>16</v>
      </c>
      <c r="C145" t="s">
        <v>6</v>
      </c>
      <c r="D145">
        <v>0</v>
      </c>
      <c r="E145">
        <v>726</v>
      </c>
      <c r="F145">
        <f t="shared" si="4"/>
        <v>0</v>
      </c>
    </row>
    <row r="146" spans="1:6">
      <c r="A146" s="1">
        <v>44378</v>
      </c>
      <c r="B146" t="s">
        <v>17</v>
      </c>
      <c r="C146" t="s">
        <v>6</v>
      </c>
      <c r="D146">
        <v>0</v>
      </c>
      <c r="E146">
        <v>1096</v>
      </c>
      <c r="F146">
        <f t="shared" si="4"/>
        <v>0</v>
      </c>
    </row>
    <row r="147" spans="1:6">
      <c r="A147" s="1">
        <v>44378</v>
      </c>
      <c r="B147" t="s">
        <v>17</v>
      </c>
      <c r="C147" t="s">
        <v>7</v>
      </c>
      <c r="D147">
        <v>0</v>
      </c>
      <c r="E147">
        <v>219</v>
      </c>
      <c r="F147">
        <f t="shared" si="4"/>
        <v>0</v>
      </c>
    </row>
    <row r="148" spans="1:6">
      <c r="A148" s="1">
        <v>44378</v>
      </c>
      <c r="B148" t="s">
        <v>18</v>
      </c>
      <c r="C148" t="s">
        <v>6</v>
      </c>
      <c r="D148">
        <v>0</v>
      </c>
      <c r="E148">
        <v>583</v>
      </c>
      <c r="F148">
        <f t="shared" si="4"/>
        <v>0</v>
      </c>
    </row>
    <row r="149" spans="1:6">
      <c r="A149" s="1">
        <v>44378</v>
      </c>
      <c r="B149" t="s">
        <v>18</v>
      </c>
      <c r="C149" t="s">
        <v>7</v>
      </c>
      <c r="D149">
        <v>0</v>
      </c>
      <c r="E149">
        <v>1039</v>
      </c>
      <c r="F149">
        <f t="shared" si="4"/>
        <v>0</v>
      </c>
    </row>
    <row r="150" spans="1:6">
      <c r="A150" s="1">
        <v>44378</v>
      </c>
      <c r="B150" t="s">
        <v>19</v>
      </c>
      <c r="C150" t="s">
        <v>7</v>
      </c>
      <c r="D150">
        <v>0</v>
      </c>
      <c r="E150">
        <v>866</v>
      </c>
      <c r="F150">
        <f t="shared" si="4"/>
        <v>0</v>
      </c>
    </row>
    <row r="151" spans="1:6">
      <c r="A151" s="1">
        <v>44378</v>
      </c>
      <c r="B151" t="s">
        <v>20</v>
      </c>
      <c r="C151" t="s">
        <v>6</v>
      </c>
      <c r="D151">
        <v>0</v>
      </c>
      <c r="E151">
        <v>2211</v>
      </c>
      <c r="F151">
        <f t="shared" si="4"/>
        <v>0</v>
      </c>
    </row>
    <row r="152" spans="1:6">
      <c r="A152" s="1">
        <v>44378</v>
      </c>
      <c r="B152" t="s">
        <v>20</v>
      </c>
      <c r="C152" t="s">
        <v>7</v>
      </c>
      <c r="D152">
        <v>0</v>
      </c>
      <c r="E152">
        <v>352</v>
      </c>
      <c r="F152">
        <f t="shared" si="4"/>
        <v>0</v>
      </c>
    </row>
    <row r="153" spans="1:6">
      <c r="A153" s="1">
        <v>44409</v>
      </c>
      <c r="B153" t="s">
        <v>8</v>
      </c>
      <c r="C153" t="s">
        <v>6</v>
      </c>
      <c r="D153">
        <v>0</v>
      </c>
      <c r="E153">
        <v>406</v>
      </c>
      <c r="F153">
        <f t="shared" si="4"/>
        <v>0</v>
      </c>
    </row>
    <row r="154" spans="1:6">
      <c r="A154" s="1">
        <v>44409</v>
      </c>
      <c r="B154" t="s">
        <v>9</v>
      </c>
      <c r="C154" t="s">
        <v>6</v>
      </c>
      <c r="D154">
        <v>0</v>
      </c>
      <c r="E154">
        <v>1126</v>
      </c>
      <c r="F154">
        <f t="shared" si="4"/>
        <v>0</v>
      </c>
    </row>
    <row r="155" spans="1:6">
      <c r="A155" s="1">
        <v>44409</v>
      </c>
      <c r="B155" t="s">
        <v>9</v>
      </c>
      <c r="C155" t="s">
        <v>7</v>
      </c>
      <c r="D155">
        <v>0</v>
      </c>
      <c r="E155">
        <v>758</v>
      </c>
      <c r="F155">
        <f t="shared" si="4"/>
        <v>0</v>
      </c>
    </row>
    <row r="156" spans="1:6">
      <c r="A156" s="1">
        <v>44409</v>
      </c>
      <c r="B156" t="s">
        <v>12</v>
      </c>
      <c r="C156" t="s">
        <v>7</v>
      </c>
      <c r="D156">
        <v>0</v>
      </c>
      <c r="E156">
        <v>321</v>
      </c>
      <c r="F156">
        <f t="shared" si="4"/>
        <v>0</v>
      </c>
    </row>
    <row r="157" spans="1:6">
      <c r="A157" s="1">
        <v>44409</v>
      </c>
      <c r="B157" t="s">
        <v>28</v>
      </c>
      <c r="C157" t="s">
        <v>7</v>
      </c>
      <c r="D157">
        <v>0</v>
      </c>
      <c r="E157">
        <v>3641</v>
      </c>
      <c r="F157">
        <f t="shared" si="4"/>
        <v>0</v>
      </c>
    </row>
    <row r="158" spans="1:6">
      <c r="A158" s="1">
        <v>44409</v>
      </c>
      <c r="B158" t="s">
        <v>13</v>
      </c>
      <c r="C158" t="s">
        <v>7</v>
      </c>
      <c r="D158">
        <v>0</v>
      </c>
      <c r="E158">
        <v>5430</v>
      </c>
      <c r="F158">
        <f t="shared" si="4"/>
        <v>0</v>
      </c>
    </row>
    <row r="159" spans="1:6">
      <c r="A159" s="1">
        <v>44409</v>
      </c>
      <c r="B159" t="s">
        <v>14</v>
      </c>
      <c r="C159" t="s">
        <v>6</v>
      </c>
      <c r="D159">
        <v>0</v>
      </c>
      <c r="E159">
        <v>30</v>
      </c>
      <c r="F159">
        <f t="shared" si="4"/>
        <v>0</v>
      </c>
    </row>
    <row r="160" spans="1:6">
      <c r="A160" s="1">
        <v>44409</v>
      </c>
      <c r="B160" t="s">
        <v>14</v>
      </c>
      <c r="C160" t="s">
        <v>7</v>
      </c>
      <c r="D160">
        <v>0</v>
      </c>
      <c r="E160">
        <v>459</v>
      </c>
      <c r="F160">
        <f t="shared" si="4"/>
        <v>0</v>
      </c>
    </row>
    <row r="161" spans="1:6">
      <c r="A161" s="1">
        <v>44409</v>
      </c>
      <c r="B161" t="s">
        <v>15</v>
      </c>
      <c r="C161" t="s">
        <v>6</v>
      </c>
      <c r="D161">
        <v>0</v>
      </c>
      <c r="E161">
        <v>1016</v>
      </c>
      <c r="F161">
        <f t="shared" si="4"/>
        <v>0</v>
      </c>
    </row>
    <row r="162" spans="1:6">
      <c r="A162" s="1">
        <v>44409</v>
      </c>
      <c r="B162" t="s">
        <v>15</v>
      </c>
      <c r="C162" t="s">
        <v>7</v>
      </c>
      <c r="D162">
        <v>0</v>
      </c>
      <c r="E162">
        <v>561</v>
      </c>
      <c r="F162">
        <f t="shared" si="4"/>
        <v>0</v>
      </c>
    </row>
    <row r="163" spans="1:6">
      <c r="A163" s="1">
        <v>44409</v>
      </c>
      <c r="B163" t="s">
        <v>16</v>
      </c>
      <c r="C163" t="s">
        <v>6</v>
      </c>
      <c r="D163">
        <v>0</v>
      </c>
      <c r="E163">
        <v>1041</v>
      </c>
      <c r="F163">
        <f t="shared" si="4"/>
        <v>0</v>
      </c>
    </row>
    <row r="164" spans="1:6">
      <c r="A164" s="1">
        <v>44409</v>
      </c>
      <c r="B164" t="s">
        <v>16</v>
      </c>
      <c r="C164" t="s">
        <v>7</v>
      </c>
      <c r="D164">
        <v>0</v>
      </c>
      <c r="E164">
        <v>826</v>
      </c>
      <c r="F164">
        <f t="shared" si="4"/>
        <v>0</v>
      </c>
    </row>
    <row r="165" spans="1:6">
      <c r="A165" s="1">
        <v>44409</v>
      </c>
      <c r="B165" t="s">
        <v>17</v>
      </c>
      <c r="C165" t="s">
        <v>6</v>
      </c>
      <c r="D165">
        <v>0</v>
      </c>
      <c r="E165">
        <v>1057</v>
      </c>
      <c r="F165">
        <f t="shared" si="4"/>
        <v>0</v>
      </c>
    </row>
    <row r="166" spans="1:6">
      <c r="A166" s="1">
        <v>44409</v>
      </c>
      <c r="B166" t="s">
        <v>17</v>
      </c>
      <c r="C166" t="s">
        <v>7</v>
      </c>
      <c r="D166">
        <v>0</v>
      </c>
      <c r="E166">
        <v>240</v>
      </c>
      <c r="F166">
        <f t="shared" si="4"/>
        <v>0</v>
      </c>
    </row>
    <row r="167" spans="1:6">
      <c r="A167" s="1">
        <v>44409</v>
      </c>
      <c r="B167" t="s">
        <v>18</v>
      </c>
      <c r="C167" t="s">
        <v>6</v>
      </c>
      <c r="D167">
        <v>0</v>
      </c>
      <c r="E167">
        <v>577</v>
      </c>
      <c r="F167">
        <f t="shared" si="4"/>
        <v>0</v>
      </c>
    </row>
    <row r="168" spans="1:6">
      <c r="A168" s="1">
        <v>44409</v>
      </c>
      <c r="B168" t="s">
        <v>18</v>
      </c>
      <c r="C168" t="s">
        <v>7</v>
      </c>
      <c r="D168">
        <v>0</v>
      </c>
      <c r="E168">
        <v>763</v>
      </c>
      <c r="F168">
        <f t="shared" si="4"/>
        <v>0</v>
      </c>
    </row>
    <row r="169" spans="1:6">
      <c r="A169" s="1">
        <v>44409</v>
      </c>
      <c r="B169" t="s">
        <v>20</v>
      </c>
      <c r="C169" t="s">
        <v>6</v>
      </c>
      <c r="D169">
        <v>0</v>
      </c>
      <c r="E169">
        <v>2462</v>
      </c>
      <c r="F169">
        <f t="shared" si="4"/>
        <v>0</v>
      </c>
    </row>
    <row r="170" spans="1:6">
      <c r="A170" s="1">
        <v>44409</v>
      </c>
      <c r="B170" t="s">
        <v>20</v>
      </c>
      <c r="C170" t="s">
        <v>7</v>
      </c>
      <c r="D170">
        <v>0</v>
      </c>
      <c r="E170">
        <v>462</v>
      </c>
      <c r="F170">
        <f t="shared" si="4"/>
        <v>0</v>
      </c>
    </row>
    <row r="171" spans="1:6">
      <c r="A171" s="1">
        <v>44440</v>
      </c>
      <c r="B171" t="s">
        <v>8</v>
      </c>
      <c r="C171" t="s">
        <v>6</v>
      </c>
      <c r="D171">
        <v>0</v>
      </c>
      <c r="E171">
        <v>329</v>
      </c>
      <c r="F171">
        <f t="shared" si="4"/>
        <v>0</v>
      </c>
    </row>
    <row r="172" spans="1:6">
      <c r="A172" s="1">
        <v>44440</v>
      </c>
      <c r="B172" t="s">
        <v>8</v>
      </c>
      <c r="C172" t="s">
        <v>7</v>
      </c>
      <c r="D172">
        <v>0</v>
      </c>
      <c r="E172">
        <v>87</v>
      </c>
      <c r="F172">
        <f t="shared" si="4"/>
        <v>0</v>
      </c>
    </row>
    <row r="173" spans="1:6">
      <c r="A173" s="1">
        <v>44440</v>
      </c>
      <c r="B173" t="s">
        <v>9</v>
      </c>
      <c r="C173" t="s">
        <v>6</v>
      </c>
      <c r="D173">
        <v>0</v>
      </c>
      <c r="E173">
        <v>1260</v>
      </c>
      <c r="F173">
        <f t="shared" si="4"/>
        <v>0</v>
      </c>
    </row>
    <row r="174" spans="1:6">
      <c r="A174" s="1">
        <v>44440</v>
      </c>
      <c r="B174" t="s">
        <v>9</v>
      </c>
      <c r="C174" t="s">
        <v>7</v>
      </c>
      <c r="D174">
        <v>0</v>
      </c>
      <c r="E174">
        <v>637</v>
      </c>
      <c r="F174">
        <f t="shared" si="4"/>
        <v>0</v>
      </c>
    </row>
    <row r="175" spans="1:6">
      <c r="A175" s="1">
        <v>44440</v>
      </c>
      <c r="B175" t="s">
        <v>10</v>
      </c>
      <c r="C175" t="s">
        <v>7</v>
      </c>
      <c r="D175">
        <v>0</v>
      </c>
      <c r="E175">
        <v>6036</v>
      </c>
      <c r="F175">
        <f t="shared" si="4"/>
        <v>0</v>
      </c>
    </row>
    <row r="176" spans="1:6">
      <c r="A176" s="1">
        <v>44440</v>
      </c>
      <c r="B176" t="s">
        <v>12</v>
      </c>
      <c r="C176" t="s">
        <v>7</v>
      </c>
      <c r="D176">
        <v>0</v>
      </c>
      <c r="E176">
        <v>348</v>
      </c>
      <c r="F176">
        <f t="shared" si="4"/>
        <v>0</v>
      </c>
    </row>
    <row r="177" spans="1:6">
      <c r="A177" s="1">
        <v>44440</v>
      </c>
      <c r="B177" t="s">
        <v>14</v>
      </c>
      <c r="C177" t="s">
        <v>6</v>
      </c>
      <c r="D177">
        <v>0</v>
      </c>
      <c r="E177">
        <v>26</v>
      </c>
      <c r="F177">
        <f t="shared" si="4"/>
        <v>0</v>
      </c>
    </row>
    <row r="178" spans="1:6">
      <c r="A178" s="1">
        <v>44440</v>
      </c>
      <c r="B178" t="s">
        <v>14</v>
      </c>
      <c r="C178" t="s">
        <v>7</v>
      </c>
      <c r="D178">
        <v>0</v>
      </c>
      <c r="E178">
        <v>444</v>
      </c>
      <c r="F178">
        <f t="shared" si="4"/>
        <v>0</v>
      </c>
    </row>
    <row r="179" spans="1:6">
      <c r="A179" s="1">
        <v>44440</v>
      </c>
      <c r="B179" t="s">
        <v>15</v>
      </c>
      <c r="C179" t="s">
        <v>6</v>
      </c>
      <c r="D179">
        <v>0</v>
      </c>
      <c r="E179">
        <v>3492</v>
      </c>
      <c r="F179">
        <f t="shared" si="4"/>
        <v>0</v>
      </c>
    </row>
    <row r="180" spans="1:6">
      <c r="A180" s="1">
        <v>44440</v>
      </c>
      <c r="B180" t="s">
        <v>15</v>
      </c>
      <c r="C180" t="s">
        <v>7</v>
      </c>
      <c r="D180">
        <v>0</v>
      </c>
      <c r="E180">
        <v>1202</v>
      </c>
      <c r="F180">
        <f t="shared" si="4"/>
        <v>0</v>
      </c>
    </row>
    <row r="181" spans="1:6">
      <c r="A181" s="1">
        <v>44440</v>
      </c>
      <c r="B181" t="s">
        <v>16</v>
      </c>
      <c r="C181" t="s">
        <v>6</v>
      </c>
      <c r="D181">
        <v>0</v>
      </c>
      <c r="E181">
        <v>1396</v>
      </c>
      <c r="F181">
        <f t="shared" si="4"/>
        <v>0</v>
      </c>
    </row>
    <row r="182" spans="1:6">
      <c r="A182" s="1">
        <v>44440</v>
      </c>
      <c r="B182" t="s">
        <v>16</v>
      </c>
      <c r="C182" t="s">
        <v>7</v>
      </c>
      <c r="D182">
        <v>0</v>
      </c>
      <c r="E182">
        <v>905</v>
      </c>
      <c r="F182">
        <f t="shared" si="4"/>
        <v>0</v>
      </c>
    </row>
    <row r="183" spans="1:6">
      <c r="A183" s="1">
        <v>44440</v>
      </c>
      <c r="B183" t="s">
        <v>17</v>
      </c>
      <c r="C183" t="s">
        <v>6</v>
      </c>
      <c r="D183">
        <v>0</v>
      </c>
      <c r="E183">
        <v>1465</v>
      </c>
      <c r="F183">
        <f t="shared" si="4"/>
        <v>0</v>
      </c>
    </row>
    <row r="184" spans="1:6">
      <c r="A184" s="1">
        <v>44440</v>
      </c>
      <c r="B184" t="s">
        <v>17</v>
      </c>
      <c r="C184" t="s">
        <v>7</v>
      </c>
      <c r="D184">
        <v>0</v>
      </c>
      <c r="E184">
        <v>264</v>
      </c>
      <c r="F184">
        <f t="shared" si="4"/>
        <v>0</v>
      </c>
    </row>
    <row r="185" spans="1:6">
      <c r="A185" s="1">
        <v>44440</v>
      </c>
      <c r="B185" t="s">
        <v>18</v>
      </c>
      <c r="C185" t="s">
        <v>7</v>
      </c>
      <c r="D185">
        <v>0</v>
      </c>
      <c r="E185">
        <v>681</v>
      </c>
      <c r="F185">
        <f t="shared" si="4"/>
        <v>0</v>
      </c>
    </row>
    <row r="186" spans="1:6">
      <c r="A186" s="1">
        <v>44440</v>
      </c>
      <c r="B186" t="s">
        <v>20</v>
      </c>
      <c r="C186" t="s">
        <v>6</v>
      </c>
      <c r="D186">
        <v>0</v>
      </c>
      <c r="E186">
        <v>2736</v>
      </c>
      <c r="F186">
        <f t="shared" si="4"/>
        <v>0</v>
      </c>
    </row>
    <row r="187" spans="1:6">
      <c r="A187" s="1">
        <v>44440</v>
      </c>
      <c r="B187" t="s">
        <v>20</v>
      </c>
      <c r="C187" t="s">
        <v>7</v>
      </c>
      <c r="D187">
        <v>0</v>
      </c>
      <c r="E187">
        <v>403</v>
      </c>
      <c r="F187">
        <f t="shared" si="4"/>
        <v>0</v>
      </c>
    </row>
    <row r="188" spans="1:6">
      <c r="A188" s="1">
        <v>44470</v>
      </c>
      <c r="B188" t="s">
        <v>8</v>
      </c>
      <c r="C188" t="s">
        <v>6</v>
      </c>
      <c r="D188">
        <v>0</v>
      </c>
      <c r="E188">
        <v>360</v>
      </c>
      <c r="F188">
        <f t="shared" si="4"/>
        <v>0</v>
      </c>
    </row>
    <row r="189" spans="1:6">
      <c r="A189" s="1">
        <v>44470</v>
      </c>
      <c r="B189" t="s">
        <v>9</v>
      </c>
      <c r="C189" t="s">
        <v>6</v>
      </c>
      <c r="D189">
        <v>0</v>
      </c>
      <c r="E189">
        <v>1109</v>
      </c>
      <c r="F189">
        <f t="shared" si="4"/>
        <v>0</v>
      </c>
    </row>
    <row r="190" spans="1:6">
      <c r="A190" s="1">
        <v>44470</v>
      </c>
      <c r="B190" t="s">
        <v>9</v>
      </c>
      <c r="C190" t="s">
        <v>7</v>
      </c>
      <c r="D190">
        <v>0</v>
      </c>
      <c r="E190">
        <v>570</v>
      </c>
      <c r="F190">
        <f t="shared" si="4"/>
        <v>0</v>
      </c>
    </row>
    <row r="191" spans="1:6">
      <c r="A191" s="1">
        <v>44470</v>
      </c>
      <c r="B191" t="s">
        <v>10</v>
      </c>
      <c r="C191" t="s">
        <v>7</v>
      </c>
      <c r="D191">
        <v>0</v>
      </c>
      <c r="E191">
        <v>5877</v>
      </c>
      <c r="F191">
        <f t="shared" si="4"/>
        <v>0</v>
      </c>
    </row>
    <row r="192" spans="1:6">
      <c r="A192" s="1">
        <v>44470</v>
      </c>
      <c r="B192" t="s">
        <v>14</v>
      </c>
      <c r="C192" t="s">
        <v>7</v>
      </c>
      <c r="D192">
        <v>0</v>
      </c>
      <c r="E192">
        <v>289</v>
      </c>
      <c r="F192">
        <f t="shared" si="4"/>
        <v>0</v>
      </c>
    </row>
    <row r="193" spans="1:6">
      <c r="A193" s="1">
        <v>44470</v>
      </c>
      <c r="B193" t="s">
        <v>15</v>
      </c>
      <c r="C193" t="s">
        <v>7</v>
      </c>
      <c r="D193">
        <v>0</v>
      </c>
      <c r="E193">
        <v>916</v>
      </c>
      <c r="F193">
        <f t="shared" si="4"/>
        <v>0</v>
      </c>
    </row>
    <row r="194" spans="1:6">
      <c r="A194" s="1">
        <v>44470</v>
      </c>
      <c r="B194" t="s">
        <v>16</v>
      </c>
      <c r="C194" t="s">
        <v>6</v>
      </c>
      <c r="D194">
        <v>0</v>
      </c>
      <c r="E194">
        <v>1414</v>
      </c>
      <c r="F194">
        <f t="shared" si="4"/>
        <v>0</v>
      </c>
    </row>
    <row r="195" spans="1:6">
      <c r="A195" s="1">
        <v>44470</v>
      </c>
      <c r="B195" t="s">
        <v>16</v>
      </c>
      <c r="C195" t="s">
        <v>7</v>
      </c>
      <c r="D195">
        <v>0</v>
      </c>
      <c r="E195">
        <v>722</v>
      </c>
      <c r="F195">
        <f t="shared" ref="F195:F258" si="5">D195/E195*100</f>
        <v>0</v>
      </c>
    </row>
    <row r="196" spans="1:6">
      <c r="A196" s="1">
        <v>44470</v>
      </c>
      <c r="B196" t="s">
        <v>17</v>
      </c>
      <c r="C196" t="s">
        <v>6</v>
      </c>
      <c r="D196">
        <v>0</v>
      </c>
      <c r="E196">
        <v>1886</v>
      </c>
      <c r="F196">
        <f t="shared" si="5"/>
        <v>0</v>
      </c>
    </row>
    <row r="197" spans="1:6">
      <c r="A197" s="1">
        <v>44470</v>
      </c>
      <c r="B197" t="s">
        <v>17</v>
      </c>
      <c r="C197" t="s">
        <v>7</v>
      </c>
      <c r="D197">
        <v>0</v>
      </c>
      <c r="E197">
        <v>283</v>
      </c>
      <c r="F197">
        <f t="shared" si="5"/>
        <v>0</v>
      </c>
    </row>
    <row r="198" spans="1:6">
      <c r="A198" s="1">
        <v>44470</v>
      </c>
      <c r="B198" t="s">
        <v>18</v>
      </c>
      <c r="C198" t="s">
        <v>6</v>
      </c>
      <c r="D198">
        <v>0</v>
      </c>
      <c r="E198">
        <v>650</v>
      </c>
      <c r="F198">
        <f t="shared" si="5"/>
        <v>0</v>
      </c>
    </row>
    <row r="199" spans="1:6">
      <c r="A199" s="1">
        <v>44470</v>
      </c>
      <c r="B199" t="s">
        <v>18</v>
      </c>
      <c r="C199" t="s">
        <v>7</v>
      </c>
      <c r="D199">
        <v>0</v>
      </c>
      <c r="E199">
        <v>567</v>
      </c>
      <c r="F199">
        <f t="shared" si="5"/>
        <v>0</v>
      </c>
    </row>
    <row r="200" spans="1:6">
      <c r="A200" s="1">
        <v>44470</v>
      </c>
      <c r="B200" t="s">
        <v>19</v>
      </c>
      <c r="C200" t="s">
        <v>7</v>
      </c>
      <c r="D200">
        <v>0</v>
      </c>
      <c r="E200">
        <v>609</v>
      </c>
      <c r="F200">
        <f t="shared" si="5"/>
        <v>0</v>
      </c>
    </row>
    <row r="201" spans="1:6">
      <c r="A201" s="1">
        <v>44470</v>
      </c>
      <c r="B201" t="s">
        <v>20</v>
      </c>
      <c r="C201" t="s">
        <v>6</v>
      </c>
      <c r="D201">
        <v>0</v>
      </c>
      <c r="E201">
        <v>3015</v>
      </c>
      <c r="F201">
        <f t="shared" si="5"/>
        <v>0</v>
      </c>
    </row>
    <row r="202" spans="1:6">
      <c r="A202" s="1">
        <v>44470</v>
      </c>
      <c r="B202" t="s">
        <v>20</v>
      </c>
      <c r="C202" t="s">
        <v>7</v>
      </c>
      <c r="D202">
        <v>0</v>
      </c>
      <c r="E202">
        <v>366</v>
      </c>
      <c r="F202">
        <f t="shared" si="5"/>
        <v>0</v>
      </c>
    </row>
    <row r="203" spans="1:6">
      <c r="A203" s="1">
        <v>44501</v>
      </c>
      <c r="B203" t="s">
        <v>8</v>
      </c>
      <c r="C203" t="s">
        <v>6</v>
      </c>
      <c r="D203">
        <v>0</v>
      </c>
      <c r="E203">
        <v>413</v>
      </c>
      <c r="F203">
        <f t="shared" si="5"/>
        <v>0</v>
      </c>
    </row>
    <row r="204" spans="1:6">
      <c r="A204" s="1">
        <v>44501</v>
      </c>
      <c r="B204" t="s">
        <v>8</v>
      </c>
      <c r="C204" t="s">
        <v>7</v>
      </c>
      <c r="D204">
        <v>0</v>
      </c>
      <c r="E204">
        <v>125</v>
      </c>
      <c r="F204">
        <f t="shared" si="5"/>
        <v>0</v>
      </c>
    </row>
    <row r="205" spans="1:6">
      <c r="A205" s="1">
        <v>44501</v>
      </c>
      <c r="B205" t="s">
        <v>9</v>
      </c>
      <c r="C205" t="s">
        <v>6</v>
      </c>
      <c r="D205">
        <v>0</v>
      </c>
      <c r="E205">
        <v>1262</v>
      </c>
      <c r="F205">
        <f t="shared" si="5"/>
        <v>0</v>
      </c>
    </row>
    <row r="206" spans="1:6">
      <c r="A206" s="1">
        <v>44501</v>
      </c>
      <c r="B206" t="s">
        <v>9</v>
      </c>
      <c r="C206" t="s">
        <v>7</v>
      </c>
      <c r="D206">
        <v>0</v>
      </c>
      <c r="E206">
        <v>646</v>
      </c>
      <c r="F206">
        <f t="shared" si="5"/>
        <v>0</v>
      </c>
    </row>
    <row r="207" spans="1:6">
      <c r="A207" s="1">
        <v>44501</v>
      </c>
      <c r="B207" t="s">
        <v>10</v>
      </c>
      <c r="C207" t="s">
        <v>7</v>
      </c>
      <c r="D207">
        <v>0</v>
      </c>
      <c r="E207">
        <v>5618</v>
      </c>
      <c r="F207">
        <f t="shared" si="5"/>
        <v>0</v>
      </c>
    </row>
    <row r="208" spans="1:6">
      <c r="A208" s="1">
        <v>44501</v>
      </c>
      <c r="B208" t="s">
        <v>12</v>
      </c>
      <c r="C208" t="s">
        <v>7</v>
      </c>
      <c r="D208">
        <v>0</v>
      </c>
      <c r="E208">
        <v>330</v>
      </c>
      <c r="F208">
        <f t="shared" si="5"/>
        <v>0</v>
      </c>
    </row>
    <row r="209" spans="1:6">
      <c r="A209" s="1">
        <v>44501</v>
      </c>
      <c r="B209" t="s">
        <v>28</v>
      </c>
      <c r="C209" t="s">
        <v>7</v>
      </c>
      <c r="D209">
        <v>0</v>
      </c>
      <c r="E209">
        <v>4496</v>
      </c>
      <c r="F209">
        <f t="shared" si="5"/>
        <v>0</v>
      </c>
    </row>
    <row r="210" spans="1:6">
      <c r="A210" s="1">
        <v>44501</v>
      </c>
      <c r="B210" t="s">
        <v>13</v>
      </c>
      <c r="C210" t="s">
        <v>7</v>
      </c>
      <c r="D210">
        <v>0</v>
      </c>
      <c r="E210">
        <v>4709</v>
      </c>
      <c r="F210">
        <f t="shared" si="5"/>
        <v>0</v>
      </c>
    </row>
    <row r="211" spans="1:6">
      <c r="A211" s="1">
        <v>44501</v>
      </c>
      <c r="B211" t="s">
        <v>14</v>
      </c>
      <c r="C211" t="s">
        <v>6</v>
      </c>
      <c r="D211">
        <v>0</v>
      </c>
      <c r="E211">
        <v>28</v>
      </c>
      <c r="F211">
        <f t="shared" si="5"/>
        <v>0</v>
      </c>
    </row>
    <row r="212" spans="1:6">
      <c r="A212" s="1">
        <v>44501</v>
      </c>
      <c r="B212" t="s">
        <v>14</v>
      </c>
      <c r="C212" t="s">
        <v>7</v>
      </c>
      <c r="D212">
        <v>0</v>
      </c>
      <c r="E212">
        <v>287</v>
      </c>
      <c r="F212">
        <f t="shared" si="5"/>
        <v>0</v>
      </c>
    </row>
    <row r="213" spans="1:6">
      <c r="A213" s="1">
        <v>44501</v>
      </c>
      <c r="B213" t="s">
        <v>15</v>
      </c>
      <c r="C213" t="s">
        <v>7</v>
      </c>
      <c r="D213">
        <v>0</v>
      </c>
      <c r="E213">
        <v>875</v>
      </c>
      <c r="F213">
        <f t="shared" si="5"/>
        <v>0</v>
      </c>
    </row>
    <row r="214" spans="1:6">
      <c r="A214" s="1">
        <v>44501</v>
      </c>
      <c r="B214" t="s">
        <v>16</v>
      </c>
      <c r="C214" t="s">
        <v>6</v>
      </c>
      <c r="D214">
        <v>0</v>
      </c>
      <c r="E214">
        <v>1442</v>
      </c>
      <c r="F214">
        <f t="shared" si="5"/>
        <v>0</v>
      </c>
    </row>
    <row r="215" spans="1:6">
      <c r="A215" s="1">
        <v>44501</v>
      </c>
      <c r="B215" t="s">
        <v>16</v>
      </c>
      <c r="C215" t="s">
        <v>7</v>
      </c>
      <c r="D215">
        <v>0</v>
      </c>
      <c r="E215">
        <v>806</v>
      </c>
      <c r="F215">
        <f t="shared" si="5"/>
        <v>0</v>
      </c>
    </row>
    <row r="216" spans="1:6">
      <c r="A216" s="1">
        <v>44501</v>
      </c>
      <c r="B216" t="s">
        <v>17</v>
      </c>
      <c r="C216" t="s">
        <v>6</v>
      </c>
      <c r="D216">
        <v>0</v>
      </c>
      <c r="E216">
        <v>1820</v>
      </c>
      <c r="F216">
        <f t="shared" si="5"/>
        <v>0</v>
      </c>
    </row>
    <row r="217" spans="1:6">
      <c r="A217" s="1">
        <v>44501</v>
      </c>
      <c r="B217" t="s">
        <v>17</v>
      </c>
      <c r="C217" t="s">
        <v>7</v>
      </c>
      <c r="D217">
        <v>0</v>
      </c>
      <c r="E217">
        <v>328</v>
      </c>
      <c r="F217">
        <f t="shared" si="5"/>
        <v>0</v>
      </c>
    </row>
    <row r="218" spans="1:6">
      <c r="A218" s="1">
        <v>44501</v>
      </c>
      <c r="B218" t="s">
        <v>18</v>
      </c>
      <c r="C218" t="s">
        <v>6</v>
      </c>
      <c r="D218">
        <v>0</v>
      </c>
      <c r="E218">
        <v>592</v>
      </c>
      <c r="F218">
        <f t="shared" si="5"/>
        <v>0</v>
      </c>
    </row>
    <row r="219" spans="1:6">
      <c r="A219" s="1">
        <v>44501</v>
      </c>
      <c r="B219" t="s">
        <v>18</v>
      </c>
      <c r="C219" t="s">
        <v>7</v>
      </c>
      <c r="D219">
        <v>0</v>
      </c>
      <c r="E219">
        <v>692</v>
      </c>
      <c r="F219">
        <f t="shared" si="5"/>
        <v>0</v>
      </c>
    </row>
    <row r="220" spans="1:6">
      <c r="A220" s="1">
        <v>44501</v>
      </c>
      <c r="B220" t="s">
        <v>20</v>
      </c>
      <c r="C220" t="s">
        <v>6</v>
      </c>
      <c r="D220">
        <v>0</v>
      </c>
      <c r="E220">
        <v>3843</v>
      </c>
      <c r="F220">
        <f t="shared" si="5"/>
        <v>0</v>
      </c>
    </row>
    <row r="221" spans="1:6">
      <c r="A221" s="1">
        <v>44501</v>
      </c>
      <c r="B221" t="s">
        <v>20</v>
      </c>
      <c r="C221" t="s">
        <v>7</v>
      </c>
      <c r="D221">
        <v>0</v>
      </c>
      <c r="E221">
        <v>326</v>
      </c>
      <c r="F221">
        <f t="shared" si="5"/>
        <v>0</v>
      </c>
    </row>
    <row r="222" spans="1:6">
      <c r="A222" s="1">
        <v>44531</v>
      </c>
      <c r="B222" t="s">
        <v>8</v>
      </c>
      <c r="C222" t="s">
        <v>6</v>
      </c>
      <c r="D222">
        <v>0</v>
      </c>
      <c r="E222">
        <v>376</v>
      </c>
      <c r="F222">
        <f t="shared" si="5"/>
        <v>0</v>
      </c>
    </row>
    <row r="223" spans="1:6">
      <c r="A223" s="1">
        <v>44531</v>
      </c>
      <c r="B223" t="s">
        <v>9</v>
      </c>
      <c r="C223" t="s">
        <v>6</v>
      </c>
      <c r="D223">
        <v>0</v>
      </c>
      <c r="E223">
        <v>1036</v>
      </c>
      <c r="F223">
        <f t="shared" si="5"/>
        <v>0</v>
      </c>
    </row>
    <row r="224" spans="1:6">
      <c r="A224" s="1">
        <v>44531</v>
      </c>
      <c r="B224" t="s">
        <v>9</v>
      </c>
      <c r="C224" t="s">
        <v>7</v>
      </c>
      <c r="D224">
        <v>0</v>
      </c>
      <c r="E224">
        <v>709</v>
      </c>
      <c r="F224">
        <f t="shared" si="5"/>
        <v>0</v>
      </c>
    </row>
    <row r="225" spans="1:6">
      <c r="A225" s="1">
        <v>44531</v>
      </c>
      <c r="B225" t="s">
        <v>13</v>
      </c>
      <c r="C225" t="s">
        <v>7</v>
      </c>
      <c r="D225">
        <v>0</v>
      </c>
      <c r="E225">
        <v>5306</v>
      </c>
      <c r="F225">
        <f t="shared" si="5"/>
        <v>0</v>
      </c>
    </row>
    <row r="226" spans="1:6">
      <c r="A226" s="1">
        <v>44531</v>
      </c>
      <c r="B226" t="s">
        <v>14</v>
      </c>
      <c r="C226" t="s">
        <v>6</v>
      </c>
      <c r="D226">
        <v>0</v>
      </c>
      <c r="E226">
        <v>15</v>
      </c>
      <c r="F226">
        <f t="shared" si="5"/>
        <v>0</v>
      </c>
    </row>
    <row r="227" spans="1:6">
      <c r="A227" s="1">
        <v>44531</v>
      </c>
      <c r="B227" t="s">
        <v>14</v>
      </c>
      <c r="C227" t="s">
        <v>7</v>
      </c>
      <c r="D227">
        <v>0</v>
      </c>
      <c r="E227">
        <v>167</v>
      </c>
      <c r="F227">
        <f t="shared" si="5"/>
        <v>0</v>
      </c>
    </row>
    <row r="228" spans="1:6">
      <c r="A228" s="1">
        <v>44531</v>
      </c>
      <c r="B228" t="s">
        <v>15</v>
      </c>
      <c r="C228" t="s">
        <v>7</v>
      </c>
      <c r="D228">
        <v>0</v>
      </c>
      <c r="E228">
        <v>849</v>
      </c>
      <c r="F228">
        <f t="shared" si="5"/>
        <v>0</v>
      </c>
    </row>
    <row r="229" spans="1:6">
      <c r="A229" s="1">
        <v>44531</v>
      </c>
      <c r="B229" t="s">
        <v>16</v>
      </c>
      <c r="C229" t="s">
        <v>6</v>
      </c>
      <c r="D229">
        <v>0</v>
      </c>
      <c r="E229">
        <v>1101</v>
      </c>
      <c r="F229">
        <f t="shared" si="5"/>
        <v>0</v>
      </c>
    </row>
    <row r="230" spans="1:6">
      <c r="A230" s="1">
        <v>44531</v>
      </c>
      <c r="B230" t="s">
        <v>16</v>
      </c>
      <c r="C230" t="s">
        <v>7</v>
      </c>
      <c r="D230">
        <v>0</v>
      </c>
      <c r="E230">
        <v>888</v>
      </c>
      <c r="F230">
        <f t="shared" si="5"/>
        <v>0</v>
      </c>
    </row>
    <row r="231" spans="1:6">
      <c r="A231" s="1">
        <v>44531</v>
      </c>
      <c r="B231" t="s">
        <v>17</v>
      </c>
      <c r="C231" t="s">
        <v>6</v>
      </c>
      <c r="D231">
        <v>0</v>
      </c>
      <c r="E231">
        <v>1740</v>
      </c>
      <c r="F231">
        <f t="shared" si="5"/>
        <v>0</v>
      </c>
    </row>
    <row r="232" spans="1:6">
      <c r="A232" s="1">
        <v>44531</v>
      </c>
      <c r="B232" t="s">
        <v>17</v>
      </c>
      <c r="C232" t="s">
        <v>7</v>
      </c>
      <c r="D232">
        <v>0</v>
      </c>
      <c r="E232">
        <v>376</v>
      </c>
      <c r="F232">
        <f t="shared" si="5"/>
        <v>0</v>
      </c>
    </row>
    <row r="233" spans="1:6">
      <c r="A233" s="1">
        <v>44531</v>
      </c>
      <c r="B233" t="s">
        <v>18</v>
      </c>
      <c r="C233" t="s">
        <v>6</v>
      </c>
      <c r="D233">
        <v>0</v>
      </c>
      <c r="E233">
        <v>353</v>
      </c>
      <c r="F233">
        <f t="shared" si="5"/>
        <v>0</v>
      </c>
    </row>
    <row r="234" spans="1:6">
      <c r="A234" s="1">
        <v>44531</v>
      </c>
      <c r="B234" t="s">
        <v>18</v>
      </c>
      <c r="C234" t="s">
        <v>7</v>
      </c>
      <c r="D234">
        <v>0</v>
      </c>
      <c r="E234">
        <v>540</v>
      </c>
      <c r="F234">
        <f t="shared" si="5"/>
        <v>0</v>
      </c>
    </row>
    <row r="235" spans="1:6">
      <c r="A235" s="1">
        <v>44531</v>
      </c>
      <c r="B235" t="s">
        <v>20</v>
      </c>
      <c r="C235" t="s">
        <v>7</v>
      </c>
      <c r="D235">
        <v>0</v>
      </c>
      <c r="E235">
        <v>352</v>
      </c>
      <c r="F235">
        <f t="shared" si="5"/>
        <v>0</v>
      </c>
    </row>
    <row r="236" spans="1:6">
      <c r="A236" s="1">
        <v>44562</v>
      </c>
      <c r="B236" t="s">
        <v>8</v>
      </c>
      <c r="C236" t="s">
        <v>6</v>
      </c>
      <c r="D236">
        <v>0</v>
      </c>
      <c r="E236">
        <v>336</v>
      </c>
      <c r="F236">
        <f t="shared" si="5"/>
        <v>0</v>
      </c>
    </row>
    <row r="237" spans="1:6">
      <c r="A237" s="1">
        <v>44562</v>
      </c>
      <c r="B237" t="s">
        <v>8</v>
      </c>
      <c r="C237" t="s">
        <v>7</v>
      </c>
      <c r="D237">
        <v>0</v>
      </c>
      <c r="E237">
        <v>90</v>
      </c>
      <c r="F237">
        <f t="shared" si="5"/>
        <v>0</v>
      </c>
    </row>
    <row r="238" spans="1:6">
      <c r="A238" s="1">
        <v>44562</v>
      </c>
      <c r="B238" t="s">
        <v>9</v>
      </c>
      <c r="C238" t="s">
        <v>6</v>
      </c>
      <c r="D238">
        <v>0</v>
      </c>
      <c r="E238">
        <v>950</v>
      </c>
      <c r="F238">
        <f t="shared" si="5"/>
        <v>0</v>
      </c>
    </row>
    <row r="239" spans="1:6">
      <c r="A239" s="1">
        <v>44562</v>
      </c>
      <c r="B239" t="s">
        <v>9</v>
      </c>
      <c r="C239" t="s">
        <v>7</v>
      </c>
      <c r="D239">
        <v>0</v>
      </c>
      <c r="E239">
        <v>766</v>
      </c>
      <c r="F239">
        <f t="shared" si="5"/>
        <v>0</v>
      </c>
    </row>
    <row r="240" spans="1:6">
      <c r="A240" s="1">
        <v>44562</v>
      </c>
      <c r="B240" t="s">
        <v>10</v>
      </c>
      <c r="C240" t="s">
        <v>7</v>
      </c>
      <c r="D240">
        <v>0</v>
      </c>
      <c r="E240">
        <v>5550</v>
      </c>
      <c r="F240">
        <f t="shared" si="5"/>
        <v>0</v>
      </c>
    </row>
    <row r="241" spans="1:6">
      <c r="A241" s="1">
        <v>44562</v>
      </c>
      <c r="B241" t="s">
        <v>12</v>
      </c>
      <c r="C241" t="s">
        <v>7</v>
      </c>
      <c r="D241">
        <v>0</v>
      </c>
      <c r="E241">
        <v>358</v>
      </c>
      <c r="F241">
        <f t="shared" si="5"/>
        <v>0</v>
      </c>
    </row>
    <row r="242" spans="1:6">
      <c r="A242" s="1">
        <v>44562</v>
      </c>
      <c r="B242" t="s">
        <v>13</v>
      </c>
      <c r="C242" t="s">
        <v>7</v>
      </c>
      <c r="D242">
        <v>0</v>
      </c>
      <c r="E242">
        <v>3963</v>
      </c>
      <c r="F242">
        <f t="shared" si="5"/>
        <v>0</v>
      </c>
    </row>
    <row r="243" spans="1:6">
      <c r="A243" s="1">
        <v>44562</v>
      </c>
      <c r="B243" t="s">
        <v>14</v>
      </c>
      <c r="C243" t="s">
        <v>7</v>
      </c>
      <c r="D243">
        <v>0</v>
      </c>
      <c r="E243">
        <v>150</v>
      </c>
      <c r="F243">
        <f t="shared" si="5"/>
        <v>0</v>
      </c>
    </row>
    <row r="244" spans="1:6">
      <c r="A244" s="1">
        <v>44562</v>
      </c>
      <c r="B244" t="s">
        <v>15</v>
      </c>
      <c r="C244" t="s">
        <v>7</v>
      </c>
      <c r="D244">
        <v>0</v>
      </c>
      <c r="E244">
        <v>687</v>
      </c>
      <c r="F244">
        <f t="shared" si="5"/>
        <v>0</v>
      </c>
    </row>
    <row r="245" spans="1:6">
      <c r="A245" s="1">
        <v>44562</v>
      </c>
      <c r="B245" t="s">
        <v>16</v>
      </c>
      <c r="C245" t="s">
        <v>6</v>
      </c>
      <c r="D245">
        <v>0</v>
      </c>
      <c r="E245">
        <v>1112</v>
      </c>
      <c r="F245">
        <f t="shared" si="5"/>
        <v>0</v>
      </c>
    </row>
    <row r="246" spans="1:6">
      <c r="A246" s="1">
        <v>44562</v>
      </c>
      <c r="B246" t="s">
        <v>16</v>
      </c>
      <c r="C246" t="s">
        <v>7</v>
      </c>
      <c r="D246">
        <v>0</v>
      </c>
      <c r="E246">
        <v>1063</v>
      </c>
      <c r="F246">
        <f t="shared" si="5"/>
        <v>0</v>
      </c>
    </row>
    <row r="247" spans="1:6">
      <c r="A247" s="1">
        <v>44562</v>
      </c>
      <c r="B247" t="s">
        <v>17</v>
      </c>
      <c r="C247" t="s">
        <v>6</v>
      </c>
      <c r="D247">
        <v>0</v>
      </c>
      <c r="E247">
        <v>1387</v>
      </c>
      <c r="F247">
        <f t="shared" si="5"/>
        <v>0</v>
      </c>
    </row>
    <row r="248" spans="1:6">
      <c r="A248" s="1">
        <v>44562</v>
      </c>
      <c r="B248" t="s">
        <v>17</v>
      </c>
      <c r="C248" t="s">
        <v>7</v>
      </c>
      <c r="D248">
        <v>0</v>
      </c>
      <c r="E248">
        <v>311</v>
      </c>
      <c r="F248">
        <f t="shared" si="5"/>
        <v>0</v>
      </c>
    </row>
    <row r="249" spans="1:6">
      <c r="A249" s="1">
        <v>44562</v>
      </c>
      <c r="B249" t="s">
        <v>18</v>
      </c>
      <c r="C249" t="s">
        <v>6</v>
      </c>
      <c r="D249">
        <v>0</v>
      </c>
      <c r="E249">
        <v>410</v>
      </c>
      <c r="F249">
        <f t="shared" si="5"/>
        <v>0</v>
      </c>
    </row>
    <row r="250" spans="1:6">
      <c r="A250" s="1">
        <v>44562</v>
      </c>
      <c r="B250" t="s">
        <v>18</v>
      </c>
      <c r="C250" t="s">
        <v>7</v>
      </c>
      <c r="D250">
        <v>0</v>
      </c>
      <c r="E250">
        <v>722</v>
      </c>
      <c r="F250">
        <f t="shared" si="5"/>
        <v>0</v>
      </c>
    </row>
    <row r="251" spans="1:6">
      <c r="A251" s="1">
        <v>44562</v>
      </c>
      <c r="B251" t="s">
        <v>19</v>
      </c>
      <c r="C251" t="s">
        <v>7</v>
      </c>
      <c r="D251">
        <v>0</v>
      </c>
      <c r="E251">
        <v>758</v>
      </c>
      <c r="F251">
        <f t="shared" si="5"/>
        <v>0</v>
      </c>
    </row>
    <row r="252" spans="1:6">
      <c r="A252" s="1">
        <v>44562</v>
      </c>
      <c r="B252" t="s">
        <v>20</v>
      </c>
      <c r="C252" t="s">
        <v>7</v>
      </c>
      <c r="D252">
        <v>0</v>
      </c>
      <c r="E252">
        <v>394</v>
      </c>
      <c r="F252">
        <f t="shared" si="5"/>
        <v>0</v>
      </c>
    </row>
    <row r="253" spans="1:6">
      <c r="A253" s="1">
        <v>44593</v>
      </c>
      <c r="B253" t="s">
        <v>8</v>
      </c>
      <c r="C253" t="s">
        <v>6</v>
      </c>
      <c r="D253">
        <v>0</v>
      </c>
      <c r="E253">
        <v>388</v>
      </c>
      <c r="F253">
        <f t="shared" si="5"/>
        <v>0</v>
      </c>
    </row>
    <row r="254" spans="1:6">
      <c r="A254" s="1">
        <v>44593</v>
      </c>
      <c r="B254" t="s">
        <v>8</v>
      </c>
      <c r="C254" t="s">
        <v>7</v>
      </c>
      <c r="D254">
        <v>0</v>
      </c>
      <c r="E254">
        <v>112</v>
      </c>
      <c r="F254">
        <f t="shared" si="5"/>
        <v>0</v>
      </c>
    </row>
    <row r="255" spans="1:6">
      <c r="A255" s="1">
        <v>44593</v>
      </c>
      <c r="B255" t="s">
        <v>9</v>
      </c>
      <c r="C255" t="s">
        <v>6</v>
      </c>
      <c r="D255">
        <v>0</v>
      </c>
      <c r="E255">
        <v>858</v>
      </c>
      <c r="F255">
        <f t="shared" si="5"/>
        <v>0</v>
      </c>
    </row>
    <row r="256" spans="1:6">
      <c r="A256" s="1">
        <v>44593</v>
      </c>
      <c r="B256" t="s">
        <v>9</v>
      </c>
      <c r="C256" t="s">
        <v>7</v>
      </c>
      <c r="D256">
        <v>0</v>
      </c>
      <c r="E256">
        <v>671</v>
      </c>
      <c r="F256">
        <f t="shared" si="5"/>
        <v>0</v>
      </c>
    </row>
    <row r="257" spans="1:6">
      <c r="A257" s="1">
        <v>44593</v>
      </c>
      <c r="B257" t="s">
        <v>14</v>
      </c>
      <c r="C257" t="s">
        <v>6</v>
      </c>
      <c r="D257">
        <v>0</v>
      </c>
      <c r="E257">
        <v>15</v>
      </c>
      <c r="F257">
        <f t="shared" si="5"/>
        <v>0</v>
      </c>
    </row>
    <row r="258" spans="1:6">
      <c r="A258" s="1">
        <v>44593</v>
      </c>
      <c r="B258" t="s">
        <v>14</v>
      </c>
      <c r="C258" t="s">
        <v>7</v>
      </c>
      <c r="D258">
        <v>0</v>
      </c>
      <c r="E258">
        <v>44</v>
      </c>
      <c r="F258">
        <f t="shared" si="5"/>
        <v>0</v>
      </c>
    </row>
    <row r="259" spans="1:6">
      <c r="A259" s="1">
        <v>44593</v>
      </c>
      <c r="B259" t="s">
        <v>15</v>
      </c>
      <c r="C259" t="s">
        <v>7</v>
      </c>
      <c r="D259">
        <v>0</v>
      </c>
      <c r="E259">
        <v>834</v>
      </c>
      <c r="F259">
        <f t="shared" ref="F259:F322" si="6">D259/E259*100</f>
        <v>0</v>
      </c>
    </row>
    <row r="260" spans="1:6">
      <c r="A260" s="1">
        <v>44593</v>
      </c>
      <c r="B260" t="s">
        <v>16</v>
      </c>
      <c r="C260" t="s">
        <v>6</v>
      </c>
      <c r="D260">
        <v>0</v>
      </c>
      <c r="E260">
        <v>1145</v>
      </c>
      <c r="F260">
        <f t="shared" si="6"/>
        <v>0</v>
      </c>
    </row>
    <row r="261" spans="1:6">
      <c r="A261" s="1">
        <v>44593</v>
      </c>
      <c r="B261" t="s">
        <v>17</v>
      </c>
      <c r="C261" t="s">
        <v>6</v>
      </c>
      <c r="D261">
        <v>0</v>
      </c>
      <c r="E261">
        <v>1599</v>
      </c>
      <c r="F261">
        <f t="shared" si="6"/>
        <v>0</v>
      </c>
    </row>
    <row r="262" spans="1:6">
      <c r="A262" s="1">
        <v>44593</v>
      </c>
      <c r="B262" t="s">
        <v>17</v>
      </c>
      <c r="C262" t="s">
        <v>7</v>
      </c>
      <c r="D262">
        <v>0</v>
      </c>
      <c r="E262">
        <v>354</v>
      </c>
      <c r="F262">
        <f t="shared" si="6"/>
        <v>0</v>
      </c>
    </row>
    <row r="263" spans="1:6">
      <c r="A263" s="1">
        <v>44593</v>
      </c>
      <c r="B263" t="s">
        <v>18</v>
      </c>
      <c r="C263" t="s">
        <v>6</v>
      </c>
      <c r="D263">
        <v>0</v>
      </c>
      <c r="E263">
        <v>504</v>
      </c>
      <c r="F263">
        <f t="shared" si="6"/>
        <v>0</v>
      </c>
    </row>
    <row r="264" spans="1:6">
      <c r="A264" s="1">
        <v>44593</v>
      </c>
      <c r="B264" t="s">
        <v>18</v>
      </c>
      <c r="C264" t="s">
        <v>7</v>
      </c>
      <c r="D264">
        <v>0</v>
      </c>
      <c r="E264">
        <v>773</v>
      </c>
      <c r="F264">
        <f t="shared" si="6"/>
        <v>0</v>
      </c>
    </row>
    <row r="265" spans="1:6">
      <c r="A265" s="1">
        <v>44593</v>
      </c>
      <c r="B265" t="s">
        <v>19</v>
      </c>
      <c r="C265" t="s">
        <v>7</v>
      </c>
      <c r="D265">
        <v>0</v>
      </c>
      <c r="E265">
        <v>622</v>
      </c>
      <c r="F265">
        <f t="shared" si="6"/>
        <v>0</v>
      </c>
    </row>
    <row r="266" spans="1:6">
      <c r="A266" s="1">
        <v>44593</v>
      </c>
      <c r="B266" t="s">
        <v>20</v>
      </c>
      <c r="C266" t="s">
        <v>7</v>
      </c>
      <c r="D266">
        <v>0</v>
      </c>
      <c r="E266">
        <v>340</v>
      </c>
      <c r="F266">
        <f t="shared" si="6"/>
        <v>0</v>
      </c>
    </row>
    <row r="267" spans="1:6">
      <c r="A267" s="1">
        <v>44621</v>
      </c>
      <c r="B267" t="s">
        <v>8</v>
      </c>
      <c r="C267" t="s">
        <v>6</v>
      </c>
      <c r="D267">
        <v>0</v>
      </c>
      <c r="E267">
        <v>383</v>
      </c>
      <c r="F267">
        <f t="shared" si="6"/>
        <v>0</v>
      </c>
    </row>
    <row r="268" spans="1:6">
      <c r="A268" s="1">
        <v>44621</v>
      </c>
      <c r="B268" t="s">
        <v>9</v>
      </c>
      <c r="C268" t="s">
        <v>6</v>
      </c>
      <c r="D268">
        <v>0</v>
      </c>
      <c r="E268">
        <v>1111</v>
      </c>
      <c r="F268">
        <f t="shared" si="6"/>
        <v>0</v>
      </c>
    </row>
    <row r="269" spans="1:6">
      <c r="A269" s="1">
        <v>44621</v>
      </c>
      <c r="B269" t="s">
        <v>9</v>
      </c>
      <c r="C269" t="s">
        <v>7</v>
      </c>
      <c r="D269">
        <v>0</v>
      </c>
      <c r="E269">
        <v>679</v>
      </c>
      <c r="F269">
        <f t="shared" si="6"/>
        <v>0</v>
      </c>
    </row>
    <row r="270" spans="1:6">
      <c r="A270" s="1">
        <v>44621</v>
      </c>
      <c r="B270" t="s">
        <v>14</v>
      </c>
      <c r="C270" t="s">
        <v>6</v>
      </c>
      <c r="D270">
        <v>0</v>
      </c>
      <c r="E270">
        <v>49</v>
      </c>
      <c r="F270">
        <f t="shared" si="6"/>
        <v>0</v>
      </c>
    </row>
    <row r="271" spans="1:6">
      <c r="A271" s="1">
        <v>44621</v>
      </c>
      <c r="B271" t="s">
        <v>14</v>
      </c>
      <c r="C271" t="s">
        <v>7</v>
      </c>
      <c r="D271">
        <v>0</v>
      </c>
      <c r="E271">
        <v>49</v>
      </c>
      <c r="F271">
        <f t="shared" si="6"/>
        <v>0</v>
      </c>
    </row>
    <row r="272" spans="1:6">
      <c r="A272" s="1">
        <v>44621</v>
      </c>
      <c r="B272" t="s">
        <v>15</v>
      </c>
      <c r="C272" t="s">
        <v>7</v>
      </c>
      <c r="D272">
        <v>0</v>
      </c>
      <c r="E272">
        <v>717</v>
      </c>
      <c r="F272">
        <f t="shared" si="6"/>
        <v>0</v>
      </c>
    </row>
    <row r="273" spans="1:6">
      <c r="A273" s="1">
        <v>44621</v>
      </c>
      <c r="B273" t="s">
        <v>16</v>
      </c>
      <c r="C273" t="s">
        <v>6</v>
      </c>
      <c r="D273">
        <v>0</v>
      </c>
      <c r="E273">
        <v>1687</v>
      </c>
      <c r="F273">
        <f t="shared" si="6"/>
        <v>0</v>
      </c>
    </row>
    <row r="274" spans="1:6">
      <c r="A274" s="1">
        <v>44621</v>
      </c>
      <c r="B274" t="s">
        <v>16</v>
      </c>
      <c r="C274" t="s">
        <v>7</v>
      </c>
      <c r="D274">
        <v>0</v>
      </c>
      <c r="E274">
        <v>1104</v>
      </c>
      <c r="F274">
        <f t="shared" si="6"/>
        <v>0</v>
      </c>
    </row>
    <row r="275" spans="1:6">
      <c r="A275" s="1">
        <v>44621</v>
      </c>
      <c r="B275" t="s">
        <v>17</v>
      </c>
      <c r="C275" t="s">
        <v>6</v>
      </c>
      <c r="D275">
        <v>0</v>
      </c>
      <c r="E275">
        <v>1848</v>
      </c>
      <c r="F275">
        <f t="shared" si="6"/>
        <v>0</v>
      </c>
    </row>
    <row r="276" spans="1:6">
      <c r="A276" s="1">
        <v>44621</v>
      </c>
      <c r="B276" t="s">
        <v>17</v>
      </c>
      <c r="C276" t="s">
        <v>7</v>
      </c>
      <c r="D276">
        <v>0</v>
      </c>
      <c r="E276">
        <v>413</v>
      </c>
      <c r="F276">
        <f t="shared" si="6"/>
        <v>0</v>
      </c>
    </row>
    <row r="277" spans="1:6">
      <c r="A277" s="1">
        <v>44621</v>
      </c>
      <c r="B277" t="s">
        <v>18</v>
      </c>
      <c r="C277" t="s">
        <v>6</v>
      </c>
      <c r="D277">
        <v>0</v>
      </c>
      <c r="E277">
        <v>541</v>
      </c>
      <c r="F277">
        <f t="shared" si="6"/>
        <v>0</v>
      </c>
    </row>
    <row r="278" spans="1:6">
      <c r="A278" s="1">
        <v>44621</v>
      </c>
      <c r="B278" t="s">
        <v>18</v>
      </c>
      <c r="C278" t="s">
        <v>7</v>
      </c>
      <c r="D278">
        <v>0</v>
      </c>
      <c r="E278">
        <v>632</v>
      </c>
      <c r="F278">
        <f t="shared" si="6"/>
        <v>0</v>
      </c>
    </row>
    <row r="279" spans="1:6">
      <c r="A279" s="1">
        <v>44621</v>
      </c>
      <c r="B279" t="s">
        <v>20</v>
      </c>
      <c r="C279" t="s">
        <v>7</v>
      </c>
      <c r="D279">
        <v>0</v>
      </c>
      <c r="E279">
        <v>484</v>
      </c>
      <c r="F279">
        <f t="shared" si="6"/>
        <v>0</v>
      </c>
    </row>
    <row r="280" spans="1:6">
      <c r="A280" s="1">
        <v>44652</v>
      </c>
      <c r="B280" t="s">
        <v>8</v>
      </c>
      <c r="C280" t="s">
        <v>6</v>
      </c>
      <c r="D280">
        <v>0</v>
      </c>
      <c r="E280">
        <v>407</v>
      </c>
      <c r="F280">
        <f t="shared" si="6"/>
        <v>0</v>
      </c>
    </row>
    <row r="281" spans="1:6">
      <c r="A281" s="1">
        <v>44652</v>
      </c>
      <c r="B281" t="s">
        <v>9</v>
      </c>
      <c r="C281" t="s">
        <v>6</v>
      </c>
      <c r="D281">
        <v>0</v>
      </c>
      <c r="E281">
        <v>1063</v>
      </c>
      <c r="F281">
        <f t="shared" si="6"/>
        <v>0</v>
      </c>
    </row>
    <row r="282" spans="1:6">
      <c r="A282" s="1">
        <v>44652</v>
      </c>
      <c r="B282" t="s">
        <v>9</v>
      </c>
      <c r="C282" t="s">
        <v>7</v>
      </c>
      <c r="D282">
        <v>0</v>
      </c>
      <c r="E282">
        <v>824</v>
      </c>
      <c r="F282">
        <f t="shared" si="6"/>
        <v>0</v>
      </c>
    </row>
    <row r="283" spans="1:6">
      <c r="A283" s="1">
        <v>44652</v>
      </c>
      <c r="B283" t="s">
        <v>14</v>
      </c>
      <c r="C283" t="s">
        <v>6</v>
      </c>
      <c r="D283">
        <v>0</v>
      </c>
      <c r="E283">
        <v>351</v>
      </c>
      <c r="F283">
        <f t="shared" si="6"/>
        <v>0</v>
      </c>
    </row>
    <row r="284" spans="1:6">
      <c r="A284" s="1">
        <v>44652</v>
      </c>
      <c r="B284" t="s">
        <v>14</v>
      </c>
      <c r="C284" t="s">
        <v>7</v>
      </c>
      <c r="D284">
        <v>0</v>
      </c>
      <c r="E284">
        <v>105</v>
      </c>
      <c r="F284">
        <f t="shared" si="6"/>
        <v>0</v>
      </c>
    </row>
    <row r="285" spans="1:6">
      <c r="A285" s="1">
        <v>44652</v>
      </c>
      <c r="B285" t="s">
        <v>17</v>
      </c>
      <c r="C285" t="s">
        <v>6</v>
      </c>
      <c r="D285">
        <v>0</v>
      </c>
      <c r="E285">
        <v>1530</v>
      </c>
      <c r="F285">
        <f t="shared" si="6"/>
        <v>0</v>
      </c>
    </row>
    <row r="286" spans="1:6">
      <c r="A286" s="1">
        <v>44652</v>
      </c>
      <c r="B286" t="s">
        <v>17</v>
      </c>
      <c r="C286" t="s">
        <v>7</v>
      </c>
      <c r="D286">
        <v>0</v>
      </c>
      <c r="E286">
        <v>323</v>
      </c>
      <c r="F286">
        <f t="shared" si="6"/>
        <v>0</v>
      </c>
    </row>
    <row r="287" spans="1:6">
      <c r="A287" s="1">
        <v>44652</v>
      </c>
      <c r="B287" t="s">
        <v>18</v>
      </c>
      <c r="C287" t="s">
        <v>7</v>
      </c>
      <c r="D287">
        <v>0</v>
      </c>
      <c r="E287">
        <v>723</v>
      </c>
      <c r="F287">
        <f t="shared" si="6"/>
        <v>0</v>
      </c>
    </row>
    <row r="288" spans="1:6">
      <c r="A288" s="1">
        <v>44652</v>
      </c>
      <c r="B288" t="s">
        <v>20</v>
      </c>
      <c r="C288" t="s">
        <v>7</v>
      </c>
      <c r="D288">
        <v>0</v>
      </c>
      <c r="E288">
        <v>448</v>
      </c>
      <c r="F288">
        <f t="shared" si="6"/>
        <v>0</v>
      </c>
    </row>
    <row r="289" spans="1:6">
      <c r="A289" s="1">
        <v>44682</v>
      </c>
      <c r="B289" t="s">
        <v>8</v>
      </c>
      <c r="C289" t="s">
        <v>6</v>
      </c>
      <c r="D289">
        <v>0</v>
      </c>
      <c r="E289">
        <v>358</v>
      </c>
      <c r="F289">
        <f t="shared" si="6"/>
        <v>0</v>
      </c>
    </row>
    <row r="290" spans="1:6">
      <c r="A290" s="1">
        <v>44682</v>
      </c>
      <c r="B290" t="s">
        <v>8</v>
      </c>
      <c r="C290" t="s">
        <v>7</v>
      </c>
      <c r="D290">
        <v>0</v>
      </c>
      <c r="E290">
        <v>110</v>
      </c>
      <c r="F290">
        <f t="shared" si="6"/>
        <v>0</v>
      </c>
    </row>
    <row r="291" spans="1:6">
      <c r="A291" s="1">
        <v>44682</v>
      </c>
      <c r="B291" t="s">
        <v>9</v>
      </c>
      <c r="C291" t="s">
        <v>6</v>
      </c>
      <c r="D291">
        <v>0</v>
      </c>
      <c r="E291">
        <v>1241</v>
      </c>
      <c r="F291">
        <f t="shared" si="6"/>
        <v>0</v>
      </c>
    </row>
    <row r="292" spans="1:6">
      <c r="A292" s="1">
        <v>44682</v>
      </c>
      <c r="B292" t="s">
        <v>9</v>
      </c>
      <c r="C292" t="s">
        <v>7</v>
      </c>
      <c r="D292">
        <v>0</v>
      </c>
      <c r="E292">
        <v>965</v>
      </c>
      <c r="F292">
        <f t="shared" si="6"/>
        <v>0</v>
      </c>
    </row>
    <row r="293" spans="1:6">
      <c r="A293" s="1">
        <v>44682</v>
      </c>
      <c r="B293" t="s">
        <v>14</v>
      </c>
      <c r="C293" t="s">
        <v>6</v>
      </c>
      <c r="D293">
        <v>0</v>
      </c>
      <c r="E293">
        <v>419</v>
      </c>
      <c r="F293">
        <f t="shared" si="6"/>
        <v>0</v>
      </c>
    </row>
    <row r="294" spans="1:6">
      <c r="A294" s="1">
        <v>44682</v>
      </c>
      <c r="B294" t="s">
        <v>14</v>
      </c>
      <c r="C294" t="s">
        <v>7</v>
      </c>
      <c r="D294">
        <v>0</v>
      </c>
      <c r="E294">
        <v>322</v>
      </c>
      <c r="F294">
        <f t="shared" si="6"/>
        <v>0</v>
      </c>
    </row>
    <row r="295" spans="1:6">
      <c r="A295" s="1">
        <v>44682</v>
      </c>
      <c r="B295" t="s">
        <v>15</v>
      </c>
      <c r="C295" t="s">
        <v>7</v>
      </c>
      <c r="D295">
        <v>0</v>
      </c>
      <c r="E295">
        <v>644</v>
      </c>
      <c r="F295">
        <f t="shared" si="6"/>
        <v>0</v>
      </c>
    </row>
    <row r="296" spans="1:6">
      <c r="A296" s="1">
        <v>44682</v>
      </c>
      <c r="B296" t="s">
        <v>16</v>
      </c>
      <c r="C296" t="s">
        <v>6</v>
      </c>
      <c r="D296">
        <v>0</v>
      </c>
      <c r="E296">
        <v>1780</v>
      </c>
      <c r="F296">
        <f t="shared" si="6"/>
        <v>0</v>
      </c>
    </row>
    <row r="297" spans="1:6">
      <c r="A297" s="1">
        <v>44682</v>
      </c>
      <c r="B297" t="s">
        <v>17</v>
      </c>
      <c r="C297" t="s">
        <v>7</v>
      </c>
      <c r="D297">
        <v>0</v>
      </c>
      <c r="E297">
        <v>397</v>
      </c>
      <c r="F297">
        <f t="shared" si="6"/>
        <v>0</v>
      </c>
    </row>
    <row r="298" spans="1:6">
      <c r="A298" s="1">
        <v>44682</v>
      </c>
      <c r="B298" t="s">
        <v>18</v>
      </c>
      <c r="C298" t="s">
        <v>7</v>
      </c>
      <c r="D298">
        <v>0</v>
      </c>
      <c r="E298">
        <v>630</v>
      </c>
      <c r="F298">
        <f t="shared" si="6"/>
        <v>0</v>
      </c>
    </row>
    <row r="299" spans="1:6">
      <c r="A299" s="1">
        <v>44682</v>
      </c>
      <c r="B299" t="s">
        <v>20</v>
      </c>
      <c r="C299" t="s">
        <v>7</v>
      </c>
      <c r="D299">
        <v>0</v>
      </c>
      <c r="E299">
        <v>359</v>
      </c>
      <c r="F299">
        <f t="shared" si="6"/>
        <v>0</v>
      </c>
    </row>
    <row r="300" spans="1:6">
      <c r="A300" s="1">
        <v>44713</v>
      </c>
      <c r="B300" t="s">
        <v>8</v>
      </c>
      <c r="C300" t="s">
        <v>6</v>
      </c>
      <c r="D300">
        <v>0</v>
      </c>
      <c r="E300">
        <v>423</v>
      </c>
      <c r="F300">
        <f t="shared" si="6"/>
        <v>0</v>
      </c>
    </row>
    <row r="301" spans="1:6">
      <c r="A301" s="1">
        <v>44713</v>
      </c>
      <c r="B301" t="s">
        <v>8</v>
      </c>
      <c r="C301" t="s">
        <v>7</v>
      </c>
      <c r="D301">
        <v>0</v>
      </c>
      <c r="E301">
        <v>115</v>
      </c>
      <c r="F301">
        <f t="shared" si="6"/>
        <v>0</v>
      </c>
    </row>
    <row r="302" spans="1:6">
      <c r="A302" s="1">
        <v>44713</v>
      </c>
      <c r="B302" t="s">
        <v>9</v>
      </c>
      <c r="C302" t="s">
        <v>6</v>
      </c>
      <c r="D302">
        <v>0</v>
      </c>
      <c r="E302">
        <v>1253</v>
      </c>
      <c r="F302">
        <f t="shared" si="6"/>
        <v>0</v>
      </c>
    </row>
    <row r="303" spans="1:6">
      <c r="A303" s="1">
        <v>44713</v>
      </c>
      <c r="B303" t="s">
        <v>9</v>
      </c>
      <c r="C303" t="s">
        <v>7</v>
      </c>
      <c r="D303">
        <v>0</v>
      </c>
      <c r="E303">
        <v>1021</v>
      </c>
      <c r="F303">
        <f t="shared" si="6"/>
        <v>0</v>
      </c>
    </row>
    <row r="304" spans="1:6">
      <c r="A304" s="1">
        <v>44713</v>
      </c>
      <c r="B304" t="s">
        <v>14</v>
      </c>
      <c r="C304" t="s">
        <v>7</v>
      </c>
      <c r="D304">
        <v>0</v>
      </c>
      <c r="E304">
        <v>310</v>
      </c>
      <c r="F304">
        <f t="shared" si="6"/>
        <v>0</v>
      </c>
    </row>
    <row r="305" spans="1:6">
      <c r="A305" s="1">
        <v>44713</v>
      </c>
      <c r="B305" t="s">
        <v>15</v>
      </c>
      <c r="C305" t="s">
        <v>7</v>
      </c>
      <c r="D305">
        <v>0</v>
      </c>
      <c r="E305">
        <v>1029</v>
      </c>
      <c r="F305">
        <f t="shared" si="6"/>
        <v>0</v>
      </c>
    </row>
    <row r="306" spans="1:6">
      <c r="A306" s="1">
        <v>44713</v>
      </c>
      <c r="B306" t="s">
        <v>17</v>
      </c>
      <c r="C306" t="s">
        <v>7</v>
      </c>
      <c r="D306">
        <v>0</v>
      </c>
      <c r="E306">
        <v>373</v>
      </c>
      <c r="F306">
        <f t="shared" si="6"/>
        <v>0</v>
      </c>
    </row>
    <row r="307" spans="1:6">
      <c r="A307" s="1">
        <v>44713</v>
      </c>
      <c r="B307" t="s">
        <v>18</v>
      </c>
      <c r="C307" t="s">
        <v>6</v>
      </c>
      <c r="D307">
        <v>0</v>
      </c>
      <c r="E307">
        <v>594</v>
      </c>
      <c r="F307">
        <f t="shared" si="6"/>
        <v>0</v>
      </c>
    </row>
    <row r="308" spans="1:6">
      <c r="A308" s="1">
        <v>44713</v>
      </c>
      <c r="B308" t="s">
        <v>18</v>
      </c>
      <c r="C308" t="s">
        <v>7</v>
      </c>
      <c r="D308">
        <v>0</v>
      </c>
      <c r="E308">
        <v>735</v>
      </c>
      <c r="F308">
        <f t="shared" si="6"/>
        <v>0</v>
      </c>
    </row>
    <row r="309" spans="1:6">
      <c r="A309" s="1">
        <v>44713</v>
      </c>
      <c r="B309" t="s">
        <v>20</v>
      </c>
      <c r="C309" t="s">
        <v>7</v>
      </c>
      <c r="D309">
        <v>0</v>
      </c>
      <c r="E309">
        <v>354</v>
      </c>
      <c r="F309">
        <f t="shared" si="6"/>
        <v>0</v>
      </c>
    </row>
    <row r="310" spans="1:6">
      <c r="A310" s="1">
        <v>44743</v>
      </c>
      <c r="B310" t="s">
        <v>8</v>
      </c>
      <c r="C310" t="s">
        <v>6</v>
      </c>
      <c r="D310">
        <v>0</v>
      </c>
      <c r="E310">
        <v>385</v>
      </c>
      <c r="F310">
        <f t="shared" si="6"/>
        <v>0</v>
      </c>
    </row>
    <row r="311" spans="1:6">
      <c r="A311" s="1">
        <v>44743</v>
      </c>
      <c r="B311" t="s">
        <v>8</v>
      </c>
      <c r="C311" t="s">
        <v>7</v>
      </c>
      <c r="D311">
        <v>0</v>
      </c>
      <c r="E311">
        <v>127</v>
      </c>
      <c r="F311">
        <f t="shared" si="6"/>
        <v>0</v>
      </c>
    </row>
    <row r="312" spans="1:6">
      <c r="A312" s="1">
        <v>44743</v>
      </c>
      <c r="B312" t="s">
        <v>9</v>
      </c>
      <c r="C312" t="s">
        <v>6</v>
      </c>
      <c r="D312">
        <v>0</v>
      </c>
      <c r="E312">
        <v>1181</v>
      </c>
      <c r="F312">
        <f t="shared" si="6"/>
        <v>0</v>
      </c>
    </row>
    <row r="313" spans="1:6">
      <c r="A313" s="1">
        <v>44743</v>
      </c>
      <c r="B313" t="s">
        <v>12</v>
      </c>
      <c r="C313" t="s">
        <v>7</v>
      </c>
      <c r="D313">
        <v>0</v>
      </c>
      <c r="E313">
        <v>344</v>
      </c>
      <c r="F313">
        <f t="shared" si="6"/>
        <v>0</v>
      </c>
    </row>
    <row r="314" spans="1:6">
      <c r="A314" s="1">
        <v>44743</v>
      </c>
      <c r="B314" t="s">
        <v>14</v>
      </c>
      <c r="C314" t="s">
        <v>6</v>
      </c>
      <c r="D314">
        <v>0</v>
      </c>
      <c r="E314">
        <v>314</v>
      </c>
      <c r="F314">
        <f t="shared" si="6"/>
        <v>0</v>
      </c>
    </row>
    <row r="315" spans="1:6">
      <c r="A315" s="1">
        <v>44743</v>
      </c>
      <c r="B315" t="s">
        <v>15</v>
      </c>
      <c r="C315" t="s">
        <v>7</v>
      </c>
      <c r="D315">
        <v>0</v>
      </c>
      <c r="E315">
        <v>775</v>
      </c>
      <c r="F315">
        <f t="shared" si="6"/>
        <v>0</v>
      </c>
    </row>
    <row r="316" spans="1:6">
      <c r="A316" s="1">
        <v>44743</v>
      </c>
      <c r="B316" t="s">
        <v>17</v>
      </c>
      <c r="C316" t="s">
        <v>7</v>
      </c>
      <c r="D316">
        <v>0</v>
      </c>
      <c r="E316">
        <v>319</v>
      </c>
      <c r="F316">
        <f t="shared" si="6"/>
        <v>0</v>
      </c>
    </row>
    <row r="317" spans="1:6">
      <c r="A317" s="1">
        <v>44743</v>
      </c>
      <c r="B317" t="s">
        <v>18</v>
      </c>
      <c r="C317" t="s">
        <v>6</v>
      </c>
      <c r="D317">
        <v>0</v>
      </c>
      <c r="E317">
        <v>505</v>
      </c>
      <c r="F317">
        <f t="shared" si="6"/>
        <v>0</v>
      </c>
    </row>
    <row r="318" spans="1:6">
      <c r="A318" s="1">
        <v>44743</v>
      </c>
      <c r="B318" t="s">
        <v>18</v>
      </c>
      <c r="C318" t="s">
        <v>7</v>
      </c>
      <c r="D318">
        <v>0</v>
      </c>
      <c r="E318">
        <v>591</v>
      </c>
      <c r="F318">
        <f t="shared" si="6"/>
        <v>0</v>
      </c>
    </row>
    <row r="319" spans="1:6">
      <c r="A319" s="1">
        <v>44743</v>
      </c>
      <c r="B319" t="s">
        <v>20</v>
      </c>
      <c r="C319" t="s">
        <v>7</v>
      </c>
      <c r="D319">
        <v>0</v>
      </c>
      <c r="E319">
        <v>402</v>
      </c>
      <c r="F319">
        <f t="shared" si="6"/>
        <v>0</v>
      </c>
    </row>
    <row r="320" spans="1:6">
      <c r="A320" s="1">
        <v>44774</v>
      </c>
      <c r="B320" t="s">
        <v>8</v>
      </c>
      <c r="C320" t="s">
        <v>6</v>
      </c>
      <c r="D320">
        <v>0</v>
      </c>
      <c r="E320">
        <v>398</v>
      </c>
      <c r="F320">
        <f t="shared" si="6"/>
        <v>0</v>
      </c>
    </row>
    <row r="321" spans="1:6">
      <c r="A321" s="1">
        <v>44774</v>
      </c>
      <c r="B321" t="s">
        <v>8</v>
      </c>
      <c r="C321" t="s">
        <v>7</v>
      </c>
      <c r="D321">
        <v>0</v>
      </c>
      <c r="E321">
        <v>154</v>
      </c>
      <c r="F321">
        <f t="shared" si="6"/>
        <v>0</v>
      </c>
    </row>
    <row r="322" spans="1:6">
      <c r="A322" s="1">
        <v>44774</v>
      </c>
      <c r="B322" t="s">
        <v>9</v>
      </c>
      <c r="C322" t="s">
        <v>6</v>
      </c>
      <c r="D322">
        <v>0</v>
      </c>
      <c r="E322">
        <v>1244</v>
      </c>
      <c r="F322">
        <f t="shared" si="6"/>
        <v>0</v>
      </c>
    </row>
    <row r="323" spans="1:6">
      <c r="A323" s="1">
        <v>44774</v>
      </c>
      <c r="B323" t="s">
        <v>9</v>
      </c>
      <c r="C323" t="s">
        <v>7</v>
      </c>
      <c r="D323">
        <v>0</v>
      </c>
      <c r="E323">
        <v>866</v>
      </c>
      <c r="F323">
        <f t="shared" ref="F323:F386" si="7">D323/E323*100</f>
        <v>0</v>
      </c>
    </row>
    <row r="324" spans="1:6">
      <c r="A324" s="1">
        <v>44774</v>
      </c>
      <c r="B324" t="s">
        <v>14</v>
      </c>
      <c r="C324" t="s">
        <v>6</v>
      </c>
      <c r="D324">
        <v>0</v>
      </c>
      <c r="E324">
        <v>222</v>
      </c>
      <c r="F324">
        <f t="shared" si="7"/>
        <v>0</v>
      </c>
    </row>
    <row r="325" spans="1:6">
      <c r="A325" s="1">
        <v>44774</v>
      </c>
      <c r="B325" t="s">
        <v>15</v>
      </c>
      <c r="C325" t="s">
        <v>7</v>
      </c>
      <c r="D325">
        <v>0</v>
      </c>
      <c r="E325">
        <v>623</v>
      </c>
      <c r="F325">
        <f t="shared" si="7"/>
        <v>0</v>
      </c>
    </row>
    <row r="326" spans="1:6">
      <c r="A326" s="1">
        <v>44774</v>
      </c>
      <c r="B326" t="s">
        <v>16</v>
      </c>
      <c r="C326" t="s">
        <v>7</v>
      </c>
      <c r="D326">
        <v>0</v>
      </c>
      <c r="E326">
        <v>1120</v>
      </c>
      <c r="F326">
        <f t="shared" si="7"/>
        <v>0</v>
      </c>
    </row>
    <row r="327" spans="1:6">
      <c r="A327" s="1">
        <v>44774</v>
      </c>
      <c r="B327" t="s">
        <v>17</v>
      </c>
      <c r="C327" t="s">
        <v>7</v>
      </c>
      <c r="D327">
        <v>0</v>
      </c>
      <c r="E327">
        <v>408</v>
      </c>
      <c r="F327">
        <f t="shared" si="7"/>
        <v>0</v>
      </c>
    </row>
    <row r="328" spans="1:6">
      <c r="A328" s="1">
        <v>44774</v>
      </c>
      <c r="B328" t="s">
        <v>18</v>
      </c>
      <c r="C328" t="s">
        <v>6</v>
      </c>
      <c r="D328">
        <v>0</v>
      </c>
      <c r="E328">
        <v>554</v>
      </c>
      <c r="F328">
        <f t="shared" si="7"/>
        <v>0</v>
      </c>
    </row>
    <row r="329" spans="1:6">
      <c r="A329" s="1">
        <v>44774</v>
      </c>
      <c r="B329" t="s">
        <v>18</v>
      </c>
      <c r="C329" t="s">
        <v>7</v>
      </c>
      <c r="D329">
        <v>0</v>
      </c>
      <c r="E329">
        <v>844</v>
      </c>
      <c r="F329">
        <f t="shared" si="7"/>
        <v>0</v>
      </c>
    </row>
    <row r="330" spans="1:6">
      <c r="A330" s="1">
        <v>44774</v>
      </c>
      <c r="B330" t="s">
        <v>20</v>
      </c>
      <c r="C330" t="s">
        <v>7</v>
      </c>
      <c r="D330">
        <v>0</v>
      </c>
      <c r="E330">
        <v>403</v>
      </c>
      <c r="F330">
        <f t="shared" si="7"/>
        <v>0</v>
      </c>
    </row>
    <row r="331" spans="1:6">
      <c r="A331" s="1">
        <v>44805</v>
      </c>
      <c r="B331" t="s">
        <v>8</v>
      </c>
      <c r="C331" t="s">
        <v>6</v>
      </c>
      <c r="D331">
        <v>0</v>
      </c>
      <c r="E331">
        <v>484</v>
      </c>
      <c r="F331">
        <f t="shared" si="7"/>
        <v>0</v>
      </c>
    </row>
    <row r="332" spans="1:6">
      <c r="A332" s="1">
        <v>44805</v>
      </c>
      <c r="B332" t="s">
        <v>8</v>
      </c>
      <c r="C332" t="s">
        <v>7</v>
      </c>
      <c r="D332">
        <v>0</v>
      </c>
      <c r="E332">
        <v>128</v>
      </c>
      <c r="F332">
        <f t="shared" si="7"/>
        <v>0</v>
      </c>
    </row>
    <row r="333" spans="1:6">
      <c r="A333" s="1">
        <v>44805</v>
      </c>
      <c r="B333" t="s">
        <v>9</v>
      </c>
      <c r="C333" t="s">
        <v>6</v>
      </c>
      <c r="D333">
        <v>0</v>
      </c>
      <c r="E333">
        <v>1068</v>
      </c>
      <c r="F333">
        <f t="shared" si="7"/>
        <v>0</v>
      </c>
    </row>
    <row r="334" spans="1:6">
      <c r="A334" s="1">
        <v>44805</v>
      </c>
      <c r="B334" t="s">
        <v>9</v>
      </c>
      <c r="C334" t="s">
        <v>7</v>
      </c>
      <c r="D334">
        <v>0</v>
      </c>
      <c r="E334">
        <v>931</v>
      </c>
      <c r="F334">
        <f t="shared" si="7"/>
        <v>0</v>
      </c>
    </row>
    <row r="335" spans="1:6">
      <c r="A335" s="1">
        <v>44805</v>
      </c>
      <c r="B335" t="s">
        <v>14</v>
      </c>
      <c r="C335" t="s">
        <v>6</v>
      </c>
      <c r="D335">
        <v>0</v>
      </c>
      <c r="E335">
        <v>30</v>
      </c>
      <c r="F335">
        <f t="shared" si="7"/>
        <v>0</v>
      </c>
    </row>
    <row r="336" spans="1:6">
      <c r="A336" s="1">
        <v>44805</v>
      </c>
      <c r="B336" t="s">
        <v>14</v>
      </c>
      <c r="C336" t="s">
        <v>7</v>
      </c>
      <c r="D336">
        <v>0</v>
      </c>
      <c r="E336">
        <v>189</v>
      </c>
      <c r="F336">
        <f t="shared" si="7"/>
        <v>0</v>
      </c>
    </row>
    <row r="337" spans="1:6">
      <c r="A337" s="1">
        <v>44805</v>
      </c>
      <c r="B337" t="s">
        <v>15</v>
      </c>
      <c r="C337" t="s">
        <v>7</v>
      </c>
      <c r="D337">
        <v>0</v>
      </c>
      <c r="E337">
        <v>820</v>
      </c>
      <c r="F337">
        <f t="shared" si="7"/>
        <v>0</v>
      </c>
    </row>
    <row r="338" spans="1:6">
      <c r="A338" s="1">
        <v>44805</v>
      </c>
      <c r="B338" t="s">
        <v>17</v>
      </c>
      <c r="C338" t="s">
        <v>7</v>
      </c>
      <c r="D338">
        <v>0</v>
      </c>
      <c r="E338">
        <v>379</v>
      </c>
      <c r="F338">
        <f t="shared" si="7"/>
        <v>0</v>
      </c>
    </row>
    <row r="339" spans="1:6">
      <c r="A339" s="1">
        <v>44805</v>
      </c>
      <c r="B339" t="s">
        <v>18</v>
      </c>
      <c r="C339" t="s">
        <v>6</v>
      </c>
      <c r="D339">
        <v>0</v>
      </c>
      <c r="E339">
        <v>589</v>
      </c>
      <c r="F339">
        <f t="shared" si="7"/>
        <v>0</v>
      </c>
    </row>
    <row r="340" spans="1:6">
      <c r="A340" s="1">
        <v>44805</v>
      </c>
      <c r="B340" t="s">
        <v>18</v>
      </c>
      <c r="C340" t="s">
        <v>7</v>
      </c>
      <c r="D340">
        <v>0</v>
      </c>
      <c r="E340">
        <v>780</v>
      </c>
      <c r="F340">
        <f t="shared" si="7"/>
        <v>0</v>
      </c>
    </row>
    <row r="341" spans="1:6">
      <c r="A341" s="1">
        <v>44805</v>
      </c>
      <c r="B341" t="s">
        <v>20</v>
      </c>
      <c r="C341" t="s">
        <v>7</v>
      </c>
      <c r="D341">
        <v>0</v>
      </c>
      <c r="E341">
        <v>465</v>
      </c>
      <c r="F341">
        <f t="shared" si="7"/>
        <v>0</v>
      </c>
    </row>
    <row r="342" spans="1:6">
      <c r="A342" s="1">
        <v>44835</v>
      </c>
      <c r="B342" t="s">
        <v>8</v>
      </c>
      <c r="C342" t="s">
        <v>6</v>
      </c>
      <c r="D342">
        <v>0</v>
      </c>
      <c r="E342">
        <v>409</v>
      </c>
      <c r="F342">
        <f t="shared" si="7"/>
        <v>0</v>
      </c>
    </row>
    <row r="343" spans="1:6">
      <c r="A343" s="1">
        <v>44835</v>
      </c>
      <c r="B343" t="s">
        <v>8</v>
      </c>
      <c r="C343" t="s">
        <v>7</v>
      </c>
      <c r="D343">
        <v>0</v>
      </c>
      <c r="E343">
        <v>144</v>
      </c>
      <c r="F343">
        <f t="shared" si="7"/>
        <v>0</v>
      </c>
    </row>
    <row r="344" spans="1:6">
      <c r="A344" s="1">
        <v>44835</v>
      </c>
      <c r="B344" t="s">
        <v>9</v>
      </c>
      <c r="C344" t="s">
        <v>6</v>
      </c>
      <c r="D344">
        <v>0</v>
      </c>
      <c r="E344">
        <v>850</v>
      </c>
      <c r="F344">
        <f t="shared" si="7"/>
        <v>0</v>
      </c>
    </row>
    <row r="345" spans="1:6">
      <c r="A345" s="1">
        <v>44835</v>
      </c>
      <c r="B345" t="s">
        <v>9</v>
      </c>
      <c r="C345" t="s">
        <v>7</v>
      </c>
      <c r="D345">
        <v>0</v>
      </c>
      <c r="E345">
        <v>741</v>
      </c>
      <c r="F345">
        <f t="shared" si="7"/>
        <v>0</v>
      </c>
    </row>
    <row r="346" spans="1:6">
      <c r="A346" s="1">
        <v>44835</v>
      </c>
      <c r="B346" t="s">
        <v>14</v>
      </c>
      <c r="C346" t="s">
        <v>6</v>
      </c>
      <c r="D346">
        <v>0</v>
      </c>
      <c r="E346">
        <v>27</v>
      </c>
      <c r="F346">
        <f t="shared" si="7"/>
        <v>0</v>
      </c>
    </row>
    <row r="347" spans="1:6">
      <c r="A347" s="1">
        <v>44835</v>
      </c>
      <c r="B347" t="s">
        <v>14</v>
      </c>
      <c r="C347" t="s">
        <v>7</v>
      </c>
      <c r="D347">
        <v>0</v>
      </c>
      <c r="E347">
        <v>264</v>
      </c>
      <c r="F347">
        <f t="shared" si="7"/>
        <v>0</v>
      </c>
    </row>
    <row r="348" spans="1:6">
      <c r="A348" s="1">
        <v>44835</v>
      </c>
      <c r="B348" t="s">
        <v>15</v>
      </c>
      <c r="C348" t="s">
        <v>7</v>
      </c>
      <c r="D348">
        <v>0</v>
      </c>
      <c r="E348">
        <v>596</v>
      </c>
      <c r="F348">
        <f t="shared" si="7"/>
        <v>0</v>
      </c>
    </row>
    <row r="349" spans="1:6">
      <c r="A349" s="1">
        <v>44835</v>
      </c>
      <c r="B349" t="s">
        <v>17</v>
      </c>
      <c r="C349" t="s">
        <v>7</v>
      </c>
      <c r="D349">
        <v>0</v>
      </c>
      <c r="E349">
        <v>362</v>
      </c>
      <c r="F349">
        <f t="shared" si="7"/>
        <v>0</v>
      </c>
    </row>
    <row r="350" spans="1:6">
      <c r="A350" s="1">
        <v>44835</v>
      </c>
      <c r="B350" t="s">
        <v>18</v>
      </c>
      <c r="C350" t="s">
        <v>6</v>
      </c>
      <c r="D350">
        <v>0</v>
      </c>
      <c r="E350">
        <v>374</v>
      </c>
      <c r="F350">
        <f t="shared" si="7"/>
        <v>0</v>
      </c>
    </row>
    <row r="351" spans="1:6">
      <c r="A351" s="1">
        <v>44835</v>
      </c>
      <c r="B351" t="s">
        <v>18</v>
      </c>
      <c r="C351" t="s">
        <v>7</v>
      </c>
      <c r="D351">
        <v>0</v>
      </c>
      <c r="E351">
        <v>690</v>
      </c>
      <c r="F351">
        <f t="shared" si="7"/>
        <v>0</v>
      </c>
    </row>
    <row r="352" spans="1:6">
      <c r="A352" s="1">
        <v>44835</v>
      </c>
      <c r="B352" t="s">
        <v>20</v>
      </c>
      <c r="C352" t="s">
        <v>7</v>
      </c>
      <c r="D352">
        <v>0</v>
      </c>
      <c r="E352">
        <v>416</v>
      </c>
      <c r="F352">
        <f t="shared" si="7"/>
        <v>0</v>
      </c>
    </row>
    <row r="353" spans="1:6">
      <c r="A353" s="1">
        <v>44866</v>
      </c>
      <c r="B353" t="s">
        <v>9</v>
      </c>
      <c r="C353" t="s">
        <v>6</v>
      </c>
      <c r="D353">
        <v>0</v>
      </c>
      <c r="E353">
        <v>1251</v>
      </c>
      <c r="F353">
        <f t="shared" si="7"/>
        <v>0</v>
      </c>
    </row>
    <row r="354" spans="1:6">
      <c r="A354" s="1">
        <v>44866</v>
      </c>
      <c r="B354" t="s">
        <v>9</v>
      </c>
      <c r="C354" t="s">
        <v>7</v>
      </c>
      <c r="D354">
        <v>0</v>
      </c>
      <c r="E354">
        <v>971</v>
      </c>
      <c r="F354">
        <f t="shared" si="7"/>
        <v>0</v>
      </c>
    </row>
    <row r="355" spans="1:6">
      <c r="A355" s="1">
        <v>44866</v>
      </c>
      <c r="B355" t="s">
        <v>13</v>
      </c>
      <c r="C355" t="s">
        <v>7</v>
      </c>
      <c r="D355">
        <v>0</v>
      </c>
      <c r="E355">
        <v>4102</v>
      </c>
      <c r="F355">
        <f t="shared" si="7"/>
        <v>0</v>
      </c>
    </row>
    <row r="356" spans="1:6">
      <c r="A356" s="1">
        <v>44866</v>
      </c>
      <c r="B356" t="s">
        <v>14</v>
      </c>
      <c r="C356" t="s">
        <v>6</v>
      </c>
      <c r="D356">
        <v>0</v>
      </c>
      <c r="E356">
        <v>23</v>
      </c>
      <c r="F356">
        <f t="shared" si="7"/>
        <v>0</v>
      </c>
    </row>
    <row r="357" spans="1:6">
      <c r="A357" s="1">
        <v>44866</v>
      </c>
      <c r="B357" t="s">
        <v>14</v>
      </c>
      <c r="C357" t="s">
        <v>7</v>
      </c>
      <c r="D357">
        <v>0</v>
      </c>
      <c r="E357">
        <v>244</v>
      </c>
      <c r="F357">
        <f t="shared" si="7"/>
        <v>0</v>
      </c>
    </row>
    <row r="358" spans="1:6">
      <c r="A358" s="1">
        <v>44866</v>
      </c>
      <c r="B358" t="s">
        <v>15</v>
      </c>
      <c r="C358" t="s">
        <v>7</v>
      </c>
      <c r="D358">
        <v>0</v>
      </c>
      <c r="E358">
        <v>1569</v>
      </c>
      <c r="F358">
        <f t="shared" si="7"/>
        <v>0</v>
      </c>
    </row>
    <row r="359" spans="1:6">
      <c r="A359" s="1">
        <v>44866</v>
      </c>
      <c r="B359" t="s">
        <v>16</v>
      </c>
      <c r="C359" t="s">
        <v>7</v>
      </c>
      <c r="D359">
        <v>0</v>
      </c>
      <c r="E359">
        <v>1158</v>
      </c>
      <c r="F359">
        <f t="shared" si="7"/>
        <v>0</v>
      </c>
    </row>
    <row r="360" spans="1:6">
      <c r="A360" s="1">
        <v>44866</v>
      </c>
      <c r="B360" t="s">
        <v>17</v>
      </c>
      <c r="C360" t="s">
        <v>7</v>
      </c>
      <c r="D360">
        <v>0</v>
      </c>
      <c r="E360">
        <v>378</v>
      </c>
      <c r="F360">
        <f t="shared" si="7"/>
        <v>0</v>
      </c>
    </row>
    <row r="361" spans="1:6">
      <c r="A361" s="1">
        <v>44866</v>
      </c>
      <c r="B361" t="s">
        <v>18</v>
      </c>
      <c r="C361" t="s">
        <v>6</v>
      </c>
      <c r="D361">
        <v>0</v>
      </c>
      <c r="E361">
        <v>447</v>
      </c>
      <c r="F361">
        <f t="shared" si="7"/>
        <v>0</v>
      </c>
    </row>
    <row r="362" spans="1:6">
      <c r="A362" s="1">
        <v>44866</v>
      </c>
      <c r="B362" t="s">
        <v>18</v>
      </c>
      <c r="C362" t="s">
        <v>7</v>
      </c>
      <c r="D362">
        <v>0</v>
      </c>
      <c r="E362">
        <v>724</v>
      </c>
      <c r="F362">
        <f t="shared" si="7"/>
        <v>0</v>
      </c>
    </row>
    <row r="363" spans="1:6">
      <c r="A363" s="1">
        <v>44866</v>
      </c>
      <c r="B363" t="s">
        <v>26</v>
      </c>
      <c r="C363" t="s">
        <v>7</v>
      </c>
      <c r="D363">
        <v>0</v>
      </c>
      <c r="E363">
        <v>8875</v>
      </c>
      <c r="F363">
        <f t="shared" si="7"/>
        <v>0</v>
      </c>
    </row>
    <row r="364" spans="1:6">
      <c r="A364" s="1">
        <v>44866</v>
      </c>
      <c r="B364" t="s">
        <v>20</v>
      </c>
      <c r="C364" t="s">
        <v>7</v>
      </c>
      <c r="D364">
        <v>0</v>
      </c>
      <c r="E364">
        <v>410</v>
      </c>
      <c r="F364">
        <f t="shared" si="7"/>
        <v>0</v>
      </c>
    </row>
    <row r="365" spans="1:6">
      <c r="A365" s="1">
        <v>44896</v>
      </c>
      <c r="B365" t="s">
        <v>9</v>
      </c>
      <c r="C365" t="s">
        <v>7</v>
      </c>
      <c r="D365">
        <v>0</v>
      </c>
      <c r="E365">
        <v>865</v>
      </c>
      <c r="F365">
        <f t="shared" si="7"/>
        <v>0</v>
      </c>
    </row>
    <row r="366" spans="1:6">
      <c r="A366" s="1">
        <v>44896</v>
      </c>
      <c r="B366" t="s">
        <v>14</v>
      </c>
      <c r="C366" t="s">
        <v>6</v>
      </c>
      <c r="D366">
        <v>0</v>
      </c>
      <c r="E366">
        <v>16</v>
      </c>
      <c r="F366">
        <f t="shared" si="7"/>
        <v>0</v>
      </c>
    </row>
    <row r="367" spans="1:6">
      <c r="A367" s="1">
        <v>44896</v>
      </c>
      <c r="B367" t="s">
        <v>14</v>
      </c>
      <c r="C367" t="s">
        <v>7</v>
      </c>
      <c r="D367">
        <v>0</v>
      </c>
      <c r="E367">
        <v>144</v>
      </c>
      <c r="F367">
        <f t="shared" si="7"/>
        <v>0</v>
      </c>
    </row>
    <row r="368" spans="1:6">
      <c r="A368" s="1">
        <v>44896</v>
      </c>
      <c r="B368" t="s">
        <v>15</v>
      </c>
      <c r="C368" t="s">
        <v>7</v>
      </c>
      <c r="D368">
        <v>0</v>
      </c>
      <c r="E368">
        <v>1478</v>
      </c>
      <c r="F368">
        <f t="shared" si="7"/>
        <v>0</v>
      </c>
    </row>
    <row r="369" spans="1:6">
      <c r="A369" s="1">
        <v>44896</v>
      </c>
      <c r="B369" t="s">
        <v>16</v>
      </c>
      <c r="C369" t="s">
        <v>7</v>
      </c>
      <c r="D369">
        <v>0</v>
      </c>
      <c r="E369">
        <v>1150</v>
      </c>
      <c r="F369">
        <f t="shared" si="7"/>
        <v>0</v>
      </c>
    </row>
    <row r="370" spans="1:6">
      <c r="A370" s="1">
        <v>44896</v>
      </c>
      <c r="B370" t="s">
        <v>17</v>
      </c>
      <c r="C370" t="s">
        <v>7</v>
      </c>
      <c r="D370">
        <v>0</v>
      </c>
      <c r="E370">
        <v>445</v>
      </c>
      <c r="F370">
        <f t="shared" si="7"/>
        <v>0</v>
      </c>
    </row>
    <row r="371" spans="1:6">
      <c r="A371" s="1">
        <v>44896</v>
      </c>
      <c r="B371" t="s">
        <v>18</v>
      </c>
      <c r="C371" t="s">
        <v>6</v>
      </c>
      <c r="D371">
        <v>0</v>
      </c>
      <c r="E371">
        <v>369</v>
      </c>
      <c r="F371">
        <f t="shared" si="7"/>
        <v>0</v>
      </c>
    </row>
    <row r="372" spans="1:6">
      <c r="A372" s="1">
        <v>44896</v>
      </c>
      <c r="B372" t="s">
        <v>18</v>
      </c>
      <c r="C372" t="s">
        <v>7</v>
      </c>
      <c r="D372">
        <v>0</v>
      </c>
      <c r="E372">
        <v>490</v>
      </c>
      <c r="F372">
        <f t="shared" si="7"/>
        <v>0</v>
      </c>
    </row>
    <row r="373" spans="1:6">
      <c r="A373" s="1">
        <v>44896</v>
      </c>
      <c r="B373" t="s">
        <v>20</v>
      </c>
      <c r="C373" t="s">
        <v>7</v>
      </c>
      <c r="D373">
        <v>0</v>
      </c>
      <c r="E373">
        <v>385</v>
      </c>
      <c r="F373">
        <f t="shared" si="7"/>
        <v>0</v>
      </c>
    </row>
    <row r="374" spans="1:6">
      <c r="A374" s="1">
        <v>44927</v>
      </c>
      <c r="B374" t="s">
        <v>8</v>
      </c>
      <c r="C374" t="s">
        <v>6</v>
      </c>
      <c r="D374">
        <v>0</v>
      </c>
      <c r="E374">
        <v>373</v>
      </c>
      <c r="F374">
        <f t="shared" si="7"/>
        <v>0</v>
      </c>
    </row>
    <row r="375" spans="1:6">
      <c r="A375" s="1">
        <v>44927</v>
      </c>
      <c r="B375" t="s">
        <v>8</v>
      </c>
      <c r="C375" t="s">
        <v>7</v>
      </c>
      <c r="D375">
        <v>0</v>
      </c>
      <c r="E375">
        <v>153</v>
      </c>
      <c r="F375">
        <f t="shared" si="7"/>
        <v>0</v>
      </c>
    </row>
    <row r="376" spans="1:6">
      <c r="A376" s="1">
        <v>44927</v>
      </c>
      <c r="B376" t="s">
        <v>9</v>
      </c>
      <c r="C376" t="s">
        <v>6</v>
      </c>
      <c r="D376">
        <v>0</v>
      </c>
      <c r="E376">
        <v>718</v>
      </c>
      <c r="F376">
        <f t="shared" si="7"/>
        <v>0</v>
      </c>
    </row>
    <row r="377" spans="1:6">
      <c r="A377" s="1">
        <v>44927</v>
      </c>
      <c r="B377" t="s">
        <v>9</v>
      </c>
      <c r="C377" t="s">
        <v>7</v>
      </c>
      <c r="D377">
        <v>0</v>
      </c>
      <c r="E377">
        <v>966</v>
      </c>
      <c r="F377">
        <f t="shared" si="7"/>
        <v>0</v>
      </c>
    </row>
    <row r="378" spans="1:6">
      <c r="A378" s="1">
        <v>44927</v>
      </c>
      <c r="B378" t="s">
        <v>14</v>
      </c>
      <c r="C378" t="s">
        <v>7</v>
      </c>
      <c r="D378">
        <v>0</v>
      </c>
      <c r="E378">
        <v>92</v>
      </c>
      <c r="F378">
        <f t="shared" si="7"/>
        <v>0</v>
      </c>
    </row>
    <row r="379" spans="1:6">
      <c r="A379" s="1">
        <v>44927</v>
      </c>
      <c r="B379" t="s">
        <v>17</v>
      </c>
      <c r="C379" t="s">
        <v>7</v>
      </c>
      <c r="D379">
        <v>0</v>
      </c>
      <c r="E379">
        <v>476</v>
      </c>
      <c r="F379">
        <f t="shared" si="7"/>
        <v>0</v>
      </c>
    </row>
    <row r="380" spans="1:6">
      <c r="A380" s="1">
        <v>44927</v>
      </c>
      <c r="B380" t="s">
        <v>18</v>
      </c>
      <c r="C380" t="s">
        <v>6</v>
      </c>
      <c r="D380">
        <v>0</v>
      </c>
      <c r="E380">
        <v>432</v>
      </c>
      <c r="F380">
        <f t="shared" si="7"/>
        <v>0</v>
      </c>
    </row>
    <row r="381" spans="1:6">
      <c r="A381" s="1">
        <v>44927</v>
      </c>
      <c r="B381" t="s">
        <v>18</v>
      </c>
      <c r="C381" t="s">
        <v>7</v>
      </c>
      <c r="D381">
        <v>0</v>
      </c>
      <c r="E381">
        <v>545</v>
      </c>
      <c r="F381">
        <f t="shared" si="7"/>
        <v>0</v>
      </c>
    </row>
    <row r="382" spans="1:6">
      <c r="A382" s="1">
        <v>44927</v>
      </c>
      <c r="B382" t="s">
        <v>26</v>
      </c>
      <c r="C382" t="s">
        <v>7</v>
      </c>
      <c r="D382">
        <v>0</v>
      </c>
      <c r="E382">
        <v>11608</v>
      </c>
      <c r="F382">
        <f t="shared" si="7"/>
        <v>0</v>
      </c>
    </row>
    <row r="383" spans="1:6">
      <c r="A383" s="1">
        <v>44927</v>
      </c>
      <c r="B383" t="s">
        <v>20</v>
      </c>
      <c r="C383" t="s">
        <v>7</v>
      </c>
      <c r="D383">
        <v>0</v>
      </c>
      <c r="E383">
        <v>399</v>
      </c>
      <c r="F383">
        <f t="shared" si="7"/>
        <v>0</v>
      </c>
    </row>
    <row r="384" spans="1:6">
      <c r="A384" s="1">
        <v>44958</v>
      </c>
      <c r="B384" t="s">
        <v>8</v>
      </c>
      <c r="C384" t="s">
        <v>6</v>
      </c>
      <c r="D384">
        <v>0</v>
      </c>
      <c r="E384">
        <v>346</v>
      </c>
      <c r="F384">
        <f t="shared" si="7"/>
        <v>0</v>
      </c>
    </row>
    <row r="385" spans="1:6">
      <c r="A385" s="1">
        <v>44958</v>
      </c>
      <c r="B385" t="s">
        <v>8</v>
      </c>
      <c r="C385" t="s">
        <v>7</v>
      </c>
      <c r="D385">
        <v>0</v>
      </c>
      <c r="E385">
        <v>148</v>
      </c>
      <c r="F385">
        <f t="shared" si="7"/>
        <v>0</v>
      </c>
    </row>
    <row r="386" spans="1:6">
      <c r="A386" s="1">
        <v>44958</v>
      </c>
      <c r="B386" t="s">
        <v>9</v>
      </c>
      <c r="C386" t="s">
        <v>6</v>
      </c>
      <c r="D386">
        <v>0</v>
      </c>
      <c r="E386">
        <v>816</v>
      </c>
      <c r="F386">
        <f t="shared" si="7"/>
        <v>0</v>
      </c>
    </row>
    <row r="387" spans="1:6">
      <c r="A387" s="1">
        <v>44958</v>
      </c>
      <c r="B387" t="s">
        <v>9</v>
      </c>
      <c r="C387" t="s">
        <v>7</v>
      </c>
      <c r="D387">
        <v>0</v>
      </c>
      <c r="E387">
        <v>840</v>
      </c>
      <c r="F387">
        <f t="shared" ref="F387:F450" si="8">D387/E387*100</f>
        <v>0</v>
      </c>
    </row>
    <row r="388" spans="1:6">
      <c r="A388" s="1">
        <v>44958</v>
      </c>
      <c r="B388" t="s">
        <v>14</v>
      </c>
      <c r="C388" t="s">
        <v>6</v>
      </c>
      <c r="D388">
        <v>0</v>
      </c>
      <c r="E388">
        <v>5</v>
      </c>
      <c r="F388">
        <f t="shared" si="8"/>
        <v>0</v>
      </c>
    </row>
    <row r="389" spans="1:6">
      <c r="A389" s="1">
        <v>44958</v>
      </c>
      <c r="B389" t="s">
        <v>14</v>
      </c>
      <c r="C389" t="s">
        <v>7</v>
      </c>
      <c r="D389">
        <v>0</v>
      </c>
      <c r="E389">
        <v>49</v>
      </c>
      <c r="F389">
        <f t="shared" si="8"/>
        <v>0</v>
      </c>
    </row>
    <row r="390" spans="1:6">
      <c r="A390" s="1">
        <v>44958</v>
      </c>
      <c r="B390" t="s">
        <v>16</v>
      </c>
      <c r="C390" t="s">
        <v>7</v>
      </c>
      <c r="D390">
        <v>0</v>
      </c>
      <c r="E390">
        <v>1002</v>
      </c>
      <c r="F390">
        <f t="shared" si="8"/>
        <v>0</v>
      </c>
    </row>
    <row r="391" spans="1:6">
      <c r="A391" s="1">
        <v>44958</v>
      </c>
      <c r="B391" t="s">
        <v>17</v>
      </c>
      <c r="C391" t="s">
        <v>7</v>
      </c>
      <c r="D391">
        <v>0</v>
      </c>
      <c r="E391">
        <v>337</v>
      </c>
      <c r="F391">
        <f t="shared" si="8"/>
        <v>0</v>
      </c>
    </row>
    <row r="392" spans="1:6">
      <c r="A392" s="1">
        <v>44958</v>
      </c>
      <c r="B392" t="s">
        <v>18</v>
      </c>
      <c r="C392" t="s">
        <v>6</v>
      </c>
      <c r="D392">
        <v>0</v>
      </c>
      <c r="E392">
        <v>375</v>
      </c>
      <c r="F392">
        <f t="shared" si="8"/>
        <v>0</v>
      </c>
    </row>
    <row r="393" spans="1:6">
      <c r="A393" s="1">
        <v>44958</v>
      </c>
      <c r="B393" t="s">
        <v>18</v>
      </c>
      <c r="C393" t="s">
        <v>7</v>
      </c>
      <c r="D393">
        <v>0</v>
      </c>
      <c r="E393">
        <v>806</v>
      </c>
      <c r="F393">
        <f t="shared" si="8"/>
        <v>0</v>
      </c>
    </row>
    <row r="394" spans="1:6">
      <c r="A394" s="1">
        <v>44958</v>
      </c>
      <c r="B394" t="s">
        <v>20</v>
      </c>
      <c r="C394" t="s">
        <v>7</v>
      </c>
      <c r="D394">
        <v>0</v>
      </c>
      <c r="E394">
        <v>328</v>
      </c>
      <c r="F394">
        <f t="shared" si="8"/>
        <v>0</v>
      </c>
    </row>
    <row r="395" spans="1:6">
      <c r="A395" s="1">
        <v>44986</v>
      </c>
      <c r="B395" t="s">
        <v>9</v>
      </c>
      <c r="C395" t="s">
        <v>6</v>
      </c>
      <c r="D395">
        <v>0</v>
      </c>
      <c r="E395">
        <v>1131</v>
      </c>
      <c r="F395">
        <f t="shared" si="8"/>
        <v>0</v>
      </c>
    </row>
    <row r="396" spans="1:6">
      <c r="A396" s="1">
        <v>44986</v>
      </c>
      <c r="B396" t="s">
        <v>9</v>
      </c>
      <c r="C396" t="s">
        <v>7</v>
      </c>
      <c r="D396">
        <v>0</v>
      </c>
      <c r="E396">
        <v>1048</v>
      </c>
      <c r="F396">
        <f t="shared" si="8"/>
        <v>0</v>
      </c>
    </row>
    <row r="397" spans="1:6">
      <c r="A397" s="1">
        <v>44986</v>
      </c>
      <c r="B397" t="s">
        <v>14</v>
      </c>
      <c r="C397" t="s">
        <v>6</v>
      </c>
      <c r="D397">
        <v>0</v>
      </c>
      <c r="E397">
        <v>30</v>
      </c>
      <c r="F397">
        <f t="shared" si="8"/>
        <v>0</v>
      </c>
    </row>
    <row r="398" spans="1:6">
      <c r="A398" s="1">
        <v>44986</v>
      </c>
      <c r="B398" t="s">
        <v>14</v>
      </c>
      <c r="C398" t="s">
        <v>7</v>
      </c>
      <c r="D398">
        <v>0</v>
      </c>
      <c r="E398">
        <v>59</v>
      </c>
      <c r="F398">
        <f t="shared" si="8"/>
        <v>0</v>
      </c>
    </row>
    <row r="399" spans="1:6">
      <c r="A399" s="1">
        <v>44986</v>
      </c>
      <c r="B399" t="s">
        <v>15</v>
      </c>
      <c r="C399" t="s">
        <v>7</v>
      </c>
      <c r="D399">
        <v>0</v>
      </c>
      <c r="E399">
        <v>320</v>
      </c>
      <c r="F399">
        <f t="shared" si="8"/>
        <v>0</v>
      </c>
    </row>
    <row r="400" spans="1:6">
      <c r="A400" s="1">
        <v>44986</v>
      </c>
      <c r="B400" t="s">
        <v>16</v>
      </c>
      <c r="C400" t="s">
        <v>7</v>
      </c>
      <c r="D400">
        <v>0</v>
      </c>
      <c r="E400">
        <v>1369</v>
      </c>
      <c r="F400">
        <f t="shared" si="8"/>
        <v>0</v>
      </c>
    </row>
    <row r="401" spans="1:6">
      <c r="A401" s="1">
        <v>44986</v>
      </c>
      <c r="B401" t="s">
        <v>17</v>
      </c>
      <c r="C401" t="s">
        <v>7</v>
      </c>
      <c r="D401">
        <v>0</v>
      </c>
      <c r="E401">
        <v>433</v>
      </c>
      <c r="F401">
        <f t="shared" si="8"/>
        <v>0</v>
      </c>
    </row>
    <row r="402" spans="1:6">
      <c r="A402" s="1">
        <v>44986</v>
      </c>
      <c r="B402" t="s">
        <v>18</v>
      </c>
      <c r="C402" t="s">
        <v>6</v>
      </c>
      <c r="D402">
        <v>0</v>
      </c>
      <c r="E402">
        <v>693</v>
      </c>
      <c r="F402">
        <f t="shared" si="8"/>
        <v>0</v>
      </c>
    </row>
    <row r="403" spans="1:6">
      <c r="A403" s="1">
        <v>44986</v>
      </c>
      <c r="B403" t="s">
        <v>18</v>
      </c>
      <c r="C403" t="s">
        <v>7</v>
      </c>
      <c r="D403">
        <v>0</v>
      </c>
      <c r="E403">
        <v>820</v>
      </c>
      <c r="F403">
        <f t="shared" si="8"/>
        <v>0</v>
      </c>
    </row>
    <row r="404" spans="1:6">
      <c r="A404" s="1">
        <v>45017</v>
      </c>
      <c r="B404" t="s">
        <v>8</v>
      </c>
      <c r="C404" t="s">
        <v>6</v>
      </c>
      <c r="D404">
        <v>0</v>
      </c>
      <c r="E404">
        <v>325</v>
      </c>
      <c r="F404">
        <f t="shared" si="8"/>
        <v>0</v>
      </c>
    </row>
    <row r="405" spans="1:6">
      <c r="A405" s="1">
        <v>45017</v>
      </c>
      <c r="B405" t="s">
        <v>9</v>
      </c>
      <c r="C405" t="s">
        <v>6</v>
      </c>
      <c r="D405">
        <v>0</v>
      </c>
      <c r="E405">
        <v>971</v>
      </c>
      <c r="F405">
        <f t="shared" si="8"/>
        <v>0</v>
      </c>
    </row>
    <row r="406" spans="1:6">
      <c r="A406" s="1">
        <v>45017</v>
      </c>
      <c r="B406" t="s">
        <v>14</v>
      </c>
      <c r="C406" t="s">
        <v>6</v>
      </c>
      <c r="D406">
        <v>0</v>
      </c>
      <c r="E406">
        <v>43</v>
      </c>
      <c r="F406">
        <f t="shared" si="8"/>
        <v>0</v>
      </c>
    </row>
    <row r="407" spans="1:6">
      <c r="A407" s="1">
        <v>45017</v>
      </c>
      <c r="B407" t="s">
        <v>14</v>
      </c>
      <c r="C407" t="s">
        <v>7</v>
      </c>
      <c r="D407">
        <v>0</v>
      </c>
      <c r="E407">
        <v>219</v>
      </c>
      <c r="F407">
        <f t="shared" si="8"/>
        <v>0</v>
      </c>
    </row>
    <row r="408" spans="1:6">
      <c r="A408" s="1">
        <v>45017</v>
      </c>
      <c r="B408" t="s">
        <v>15</v>
      </c>
      <c r="C408" t="s">
        <v>7</v>
      </c>
      <c r="D408">
        <v>0</v>
      </c>
      <c r="E408">
        <v>942</v>
      </c>
      <c r="F408">
        <f t="shared" si="8"/>
        <v>0</v>
      </c>
    </row>
    <row r="409" spans="1:6">
      <c r="A409" s="1">
        <v>45017</v>
      </c>
      <c r="B409" t="s">
        <v>17</v>
      </c>
      <c r="C409" t="s">
        <v>7</v>
      </c>
      <c r="D409">
        <v>0</v>
      </c>
      <c r="E409">
        <v>336</v>
      </c>
      <c r="F409">
        <f t="shared" si="8"/>
        <v>0</v>
      </c>
    </row>
    <row r="410" spans="1:6">
      <c r="A410" s="1">
        <v>45017</v>
      </c>
      <c r="B410" t="s">
        <v>18</v>
      </c>
      <c r="C410" t="s">
        <v>6</v>
      </c>
      <c r="D410">
        <v>0</v>
      </c>
      <c r="E410">
        <v>560</v>
      </c>
      <c r="F410">
        <f t="shared" si="8"/>
        <v>0</v>
      </c>
    </row>
    <row r="411" spans="1:6">
      <c r="A411" s="1">
        <v>45047</v>
      </c>
      <c r="B411" t="s">
        <v>8</v>
      </c>
      <c r="C411" t="s">
        <v>6</v>
      </c>
      <c r="D411">
        <v>0</v>
      </c>
      <c r="E411">
        <v>436</v>
      </c>
      <c r="F411">
        <f t="shared" si="8"/>
        <v>0</v>
      </c>
    </row>
    <row r="412" spans="1:6">
      <c r="A412" s="1">
        <v>45047</v>
      </c>
      <c r="B412" t="s">
        <v>8</v>
      </c>
      <c r="C412" t="s">
        <v>7</v>
      </c>
      <c r="D412">
        <v>0</v>
      </c>
      <c r="E412">
        <v>150</v>
      </c>
      <c r="F412">
        <f t="shared" si="8"/>
        <v>0</v>
      </c>
    </row>
    <row r="413" spans="1:6">
      <c r="A413" s="1">
        <v>45047</v>
      </c>
      <c r="B413" t="s">
        <v>9</v>
      </c>
      <c r="C413" t="s">
        <v>7</v>
      </c>
      <c r="D413">
        <v>0</v>
      </c>
      <c r="E413">
        <v>1132</v>
      </c>
      <c r="F413">
        <f t="shared" si="8"/>
        <v>0</v>
      </c>
    </row>
    <row r="414" spans="1:6">
      <c r="A414" s="1">
        <v>45047</v>
      </c>
      <c r="B414" t="s">
        <v>14</v>
      </c>
      <c r="C414" t="s">
        <v>7</v>
      </c>
      <c r="D414">
        <v>0</v>
      </c>
      <c r="E414">
        <v>364</v>
      </c>
      <c r="F414">
        <f t="shared" si="8"/>
        <v>0</v>
      </c>
    </row>
    <row r="415" spans="1:6">
      <c r="A415" s="1">
        <v>45047</v>
      </c>
      <c r="B415" t="s">
        <v>17</v>
      </c>
      <c r="C415" t="s">
        <v>7</v>
      </c>
      <c r="D415">
        <v>0</v>
      </c>
      <c r="E415">
        <v>382</v>
      </c>
      <c r="F415">
        <f t="shared" si="8"/>
        <v>0</v>
      </c>
    </row>
    <row r="416" spans="1:6">
      <c r="A416" s="1">
        <v>45047</v>
      </c>
      <c r="B416" t="s">
        <v>18</v>
      </c>
      <c r="C416" t="s">
        <v>6</v>
      </c>
      <c r="D416">
        <v>0</v>
      </c>
      <c r="E416">
        <v>610</v>
      </c>
      <c r="F416">
        <f t="shared" si="8"/>
        <v>0</v>
      </c>
    </row>
    <row r="417" spans="1:6">
      <c r="A417" s="1">
        <v>45047</v>
      </c>
      <c r="B417" t="s">
        <v>18</v>
      </c>
      <c r="C417" t="s">
        <v>7</v>
      </c>
      <c r="D417">
        <v>0</v>
      </c>
      <c r="E417">
        <v>796</v>
      </c>
      <c r="F417">
        <f t="shared" si="8"/>
        <v>0</v>
      </c>
    </row>
    <row r="418" spans="1:6">
      <c r="A418" s="1">
        <v>45078</v>
      </c>
      <c r="B418" t="s">
        <v>8</v>
      </c>
      <c r="C418" t="s">
        <v>6</v>
      </c>
      <c r="D418">
        <v>0</v>
      </c>
      <c r="E418">
        <v>373</v>
      </c>
      <c r="F418">
        <f t="shared" si="8"/>
        <v>0</v>
      </c>
    </row>
    <row r="419" spans="1:6">
      <c r="A419" s="1">
        <v>45078</v>
      </c>
      <c r="B419" t="s">
        <v>9</v>
      </c>
      <c r="C419" t="s">
        <v>6</v>
      </c>
      <c r="D419">
        <v>0</v>
      </c>
      <c r="E419">
        <v>1141</v>
      </c>
      <c r="F419">
        <f t="shared" si="8"/>
        <v>0</v>
      </c>
    </row>
    <row r="420" spans="1:6">
      <c r="A420" s="1">
        <v>45078</v>
      </c>
      <c r="B420" t="s">
        <v>9</v>
      </c>
      <c r="C420" t="s">
        <v>7</v>
      </c>
      <c r="D420">
        <v>0</v>
      </c>
      <c r="E420">
        <v>1089</v>
      </c>
      <c r="F420">
        <f t="shared" si="8"/>
        <v>0</v>
      </c>
    </row>
    <row r="421" spans="1:6">
      <c r="A421" s="1">
        <v>45078</v>
      </c>
      <c r="B421" t="s">
        <v>14</v>
      </c>
      <c r="C421" t="s">
        <v>7</v>
      </c>
      <c r="D421">
        <v>0</v>
      </c>
      <c r="E421">
        <v>304</v>
      </c>
      <c r="F421">
        <f t="shared" si="8"/>
        <v>0</v>
      </c>
    </row>
    <row r="422" spans="1:6">
      <c r="A422" s="1">
        <v>45078</v>
      </c>
      <c r="B422" t="s">
        <v>15</v>
      </c>
      <c r="C422" t="s">
        <v>7</v>
      </c>
      <c r="D422">
        <v>0</v>
      </c>
      <c r="E422">
        <v>220</v>
      </c>
      <c r="F422">
        <f t="shared" si="8"/>
        <v>0</v>
      </c>
    </row>
    <row r="423" spans="1:6">
      <c r="A423" s="1">
        <v>45078</v>
      </c>
      <c r="B423" t="s">
        <v>17</v>
      </c>
      <c r="C423" t="s">
        <v>7</v>
      </c>
      <c r="D423">
        <v>0</v>
      </c>
      <c r="E423">
        <v>383</v>
      </c>
      <c r="F423">
        <f t="shared" si="8"/>
        <v>0</v>
      </c>
    </row>
    <row r="424" spans="1:6">
      <c r="A424" s="1">
        <v>45078</v>
      </c>
      <c r="B424" t="s">
        <v>18</v>
      </c>
      <c r="C424" t="s">
        <v>6</v>
      </c>
      <c r="D424">
        <v>0</v>
      </c>
      <c r="E424">
        <v>650</v>
      </c>
      <c r="F424">
        <f t="shared" si="8"/>
        <v>0</v>
      </c>
    </row>
    <row r="425" spans="1:6">
      <c r="A425" s="1">
        <v>45078</v>
      </c>
      <c r="B425" t="s">
        <v>18</v>
      </c>
      <c r="C425" t="s">
        <v>7</v>
      </c>
      <c r="D425">
        <v>0</v>
      </c>
      <c r="E425">
        <v>620</v>
      </c>
      <c r="F425">
        <f t="shared" si="8"/>
        <v>0</v>
      </c>
    </row>
    <row r="426" spans="1:6">
      <c r="A426" s="1">
        <v>45108</v>
      </c>
      <c r="B426" t="s">
        <v>8</v>
      </c>
      <c r="C426" t="s">
        <v>6</v>
      </c>
      <c r="D426">
        <v>0</v>
      </c>
      <c r="E426">
        <v>424</v>
      </c>
      <c r="F426">
        <f t="shared" si="8"/>
        <v>0</v>
      </c>
    </row>
    <row r="427" spans="1:6">
      <c r="A427" s="1">
        <v>45108</v>
      </c>
      <c r="B427" t="s">
        <v>9</v>
      </c>
      <c r="C427" t="s">
        <v>6</v>
      </c>
      <c r="D427">
        <v>0</v>
      </c>
      <c r="E427">
        <v>1315</v>
      </c>
      <c r="F427">
        <f t="shared" si="8"/>
        <v>0</v>
      </c>
    </row>
    <row r="428" spans="1:6">
      <c r="A428" s="1">
        <v>45108</v>
      </c>
      <c r="B428" t="s">
        <v>14</v>
      </c>
      <c r="C428" t="s">
        <v>7</v>
      </c>
      <c r="D428">
        <v>0</v>
      </c>
      <c r="E428">
        <v>301</v>
      </c>
      <c r="F428">
        <f t="shared" si="8"/>
        <v>0</v>
      </c>
    </row>
    <row r="429" spans="1:6">
      <c r="A429" s="1">
        <v>45108</v>
      </c>
      <c r="B429" t="s">
        <v>17</v>
      </c>
      <c r="C429" t="s">
        <v>7</v>
      </c>
      <c r="D429">
        <v>0</v>
      </c>
      <c r="E429">
        <v>439</v>
      </c>
      <c r="F429">
        <f t="shared" si="8"/>
        <v>0</v>
      </c>
    </row>
    <row r="430" spans="1:6">
      <c r="A430" s="1">
        <v>45139</v>
      </c>
      <c r="B430" t="s">
        <v>8</v>
      </c>
      <c r="C430" t="s">
        <v>6</v>
      </c>
      <c r="D430">
        <v>0</v>
      </c>
      <c r="E430">
        <v>477</v>
      </c>
      <c r="F430">
        <f t="shared" si="8"/>
        <v>0</v>
      </c>
    </row>
    <row r="431" spans="1:6">
      <c r="A431" s="1">
        <v>45139</v>
      </c>
      <c r="B431" t="s">
        <v>9</v>
      </c>
      <c r="C431" t="s">
        <v>6</v>
      </c>
      <c r="D431">
        <v>0</v>
      </c>
      <c r="E431">
        <v>1292</v>
      </c>
      <c r="F431">
        <f t="shared" si="8"/>
        <v>0</v>
      </c>
    </row>
    <row r="432" spans="1:6">
      <c r="A432" s="1">
        <v>45139</v>
      </c>
      <c r="B432" t="s">
        <v>14</v>
      </c>
      <c r="C432" t="s">
        <v>6</v>
      </c>
      <c r="D432">
        <v>0</v>
      </c>
      <c r="E432">
        <v>63</v>
      </c>
      <c r="F432">
        <f t="shared" si="8"/>
        <v>0</v>
      </c>
    </row>
    <row r="433" spans="1:6">
      <c r="A433" s="1">
        <v>45139</v>
      </c>
      <c r="B433" t="s">
        <v>14</v>
      </c>
      <c r="C433" t="s">
        <v>7</v>
      </c>
      <c r="D433">
        <v>0</v>
      </c>
      <c r="E433">
        <v>278</v>
      </c>
      <c r="F433">
        <f t="shared" si="8"/>
        <v>0</v>
      </c>
    </row>
    <row r="434" spans="1:6">
      <c r="A434" s="1">
        <v>45139</v>
      </c>
      <c r="B434" t="s">
        <v>17</v>
      </c>
      <c r="C434" t="s">
        <v>7</v>
      </c>
      <c r="D434">
        <v>0</v>
      </c>
      <c r="E434">
        <v>410</v>
      </c>
      <c r="F434">
        <f t="shared" si="8"/>
        <v>0</v>
      </c>
    </row>
    <row r="435" spans="1:6">
      <c r="A435" s="1">
        <v>45139</v>
      </c>
      <c r="B435" t="s">
        <v>18</v>
      </c>
      <c r="C435" t="s">
        <v>6</v>
      </c>
      <c r="D435">
        <v>0</v>
      </c>
      <c r="E435">
        <v>592</v>
      </c>
      <c r="F435">
        <f t="shared" si="8"/>
        <v>0</v>
      </c>
    </row>
    <row r="436" spans="1:6">
      <c r="A436" s="1">
        <v>45139</v>
      </c>
      <c r="B436" t="s">
        <v>18</v>
      </c>
      <c r="C436" t="s">
        <v>7</v>
      </c>
      <c r="D436">
        <v>0</v>
      </c>
      <c r="E436">
        <v>760</v>
      </c>
      <c r="F436">
        <f t="shared" si="8"/>
        <v>0</v>
      </c>
    </row>
    <row r="437" spans="1:6">
      <c r="A437" s="1">
        <v>45170</v>
      </c>
      <c r="B437" t="s">
        <v>8</v>
      </c>
      <c r="C437" t="s">
        <v>6</v>
      </c>
      <c r="D437">
        <v>0</v>
      </c>
      <c r="E437">
        <v>379</v>
      </c>
      <c r="F437">
        <f t="shared" si="8"/>
        <v>0</v>
      </c>
    </row>
    <row r="438" spans="1:6">
      <c r="A438" s="1">
        <v>45170</v>
      </c>
      <c r="B438" t="s">
        <v>9</v>
      </c>
      <c r="C438" t="s">
        <v>6</v>
      </c>
      <c r="D438">
        <v>0</v>
      </c>
      <c r="E438">
        <v>1274</v>
      </c>
      <c r="F438">
        <f t="shared" si="8"/>
        <v>0</v>
      </c>
    </row>
    <row r="439" spans="1:6">
      <c r="A439" s="1">
        <v>45170</v>
      </c>
      <c r="B439" t="s">
        <v>14</v>
      </c>
      <c r="C439" t="s">
        <v>6</v>
      </c>
      <c r="D439">
        <v>0</v>
      </c>
      <c r="E439">
        <v>40</v>
      </c>
      <c r="F439">
        <f t="shared" si="8"/>
        <v>0</v>
      </c>
    </row>
    <row r="440" spans="1:6">
      <c r="A440" s="1">
        <v>45170</v>
      </c>
      <c r="B440" t="s">
        <v>14</v>
      </c>
      <c r="C440" t="s">
        <v>7</v>
      </c>
      <c r="D440">
        <v>0</v>
      </c>
      <c r="E440">
        <v>211</v>
      </c>
      <c r="F440">
        <f t="shared" si="8"/>
        <v>0</v>
      </c>
    </row>
    <row r="441" spans="1:6">
      <c r="A441" s="1">
        <v>45170</v>
      </c>
      <c r="B441" t="s">
        <v>15</v>
      </c>
      <c r="C441" t="s">
        <v>6</v>
      </c>
      <c r="D441">
        <v>0</v>
      </c>
      <c r="E441">
        <v>426</v>
      </c>
      <c r="F441">
        <f t="shared" si="8"/>
        <v>0</v>
      </c>
    </row>
    <row r="442" spans="1:6">
      <c r="A442" s="1">
        <v>45170</v>
      </c>
      <c r="B442" t="s">
        <v>15</v>
      </c>
      <c r="C442" t="s">
        <v>7</v>
      </c>
      <c r="D442">
        <v>0</v>
      </c>
      <c r="E442">
        <v>239</v>
      </c>
      <c r="F442">
        <f t="shared" si="8"/>
        <v>0</v>
      </c>
    </row>
    <row r="443" spans="1:6">
      <c r="A443" s="1">
        <v>45170</v>
      </c>
      <c r="B443" t="s">
        <v>17</v>
      </c>
      <c r="C443" t="s">
        <v>7</v>
      </c>
      <c r="D443">
        <v>0</v>
      </c>
      <c r="E443">
        <v>415</v>
      </c>
      <c r="F443">
        <f t="shared" si="8"/>
        <v>0</v>
      </c>
    </row>
    <row r="444" spans="1:6">
      <c r="A444" s="1">
        <v>45170</v>
      </c>
      <c r="B444" t="s">
        <v>18</v>
      </c>
      <c r="C444" t="s">
        <v>7</v>
      </c>
      <c r="D444">
        <v>0</v>
      </c>
      <c r="E444">
        <v>654</v>
      </c>
      <c r="F444">
        <f t="shared" si="8"/>
        <v>0</v>
      </c>
    </row>
    <row r="445" spans="1:6">
      <c r="A445" s="1">
        <v>45200</v>
      </c>
      <c r="B445" t="s">
        <v>9</v>
      </c>
      <c r="C445" t="s">
        <v>6</v>
      </c>
      <c r="D445">
        <v>0</v>
      </c>
      <c r="E445">
        <v>1281</v>
      </c>
      <c r="F445">
        <f t="shared" si="8"/>
        <v>0</v>
      </c>
    </row>
    <row r="446" spans="1:6">
      <c r="A446" s="1">
        <v>45200</v>
      </c>
      <c r="B446" t="s">
        <v>14</v>
      </c>
      <c r="C446" t="s">
        <v>6</v>
      </c>
      <c r="D446">
        <v>0</v>
      </c>
      <c r="E446">
        <v>33</v>
      </c>
      <c r="F446">
        <f t="shared" si="8"/>
        <v>0</v>
      </c>
    </row>
    <row r="447" spans="1:6">
      <c r="A447" s="1">
        <v>45200</v>
      </c>
      <c r="B447" t="s">
        <v>14</v>
      </c>
      <c r="C447" t="s">
        <v>7</v>
      </c>
      <c r="D447">
        <v>0</v>
      </c>
      <c r="E447">
        <v>187</v>
      </c>
      <c r="F447">
        <f t="shared" si="8"/>
        <v>0</v>
      </c>
    </row>
    <row r="448" spans="1:6">
      <c r="A448" s="1">
        <v>45200</v>
      </c>
      <c r="B448" t="s">
        <v>17</v>
      </c>
      <c r="C448" t="s">
        <v>7</v>
      </c>
      <c r="D448">
        <v>0</v>
      </c>
      <c r="E448">
        <v>453</v>
      </c>
      <c r="F448">
        <f t="shared" si="8"/>
        <v>0</v>
      </c>
    </row>
    <row r="449" spans="1:6">
      <c r="A449" s="1">
        <v>45200</v>
      </c>
      <c r="B449" t="s">
        <v>18</v>
      </c>
      <c r="C449" t="s">
        <v>6</v>
      </c>
      <c r="D449">
        <v>0</v>
      </c>
      <c r="E449">
        <v>471</v>
      </c>
      <c r="F449">
        <f t="shared" si="8"/>
        <v>0</v>
      </c>
    </row>
    <row r="450" spans="1:6">
      <c r="A450" s="1">
        <v>45200</v>
      </c>
      <c r="B450" t="s">
        <v>18</v>
      </c>
      <c r="C450" t="s">
        <v>7</v>
      </c>
      <c r="D450">
        <v>0</v>
      </c>
      <c r="E450">
        <v>743</v>
      </c>
      <c r="F450">
        <f t="shared" si="8"/>
        <v>0</v>
      </c>
    </row>
    <row r="451" spans="1:6">
      <c r="A451" s="1">
        <v>45231</v>
      </c>
      <c r="B451" t="s">
        <v>9</v>
      </c>
      <c r="C451" t="s">
        <v>6</v>
      </c>
      <c r="D451">
        <v>0</v>
      </c>
      <c r="E451">
        <v>1458</v>
      </c>
      <c r="F451">
        <f t="shared" ref="F451:F514" si="9">D451/E451*100</f>
        <v>0</v>
      </c>
    </row>
    <row r="452" spans="1:6">
      <c r="A452" s="1">
        <v>45231</v>
      </c>
      <c r="B452" t="s">
        <v>14</v>
      </c>
      <c r="C452" t="s">
        <v>6</v>
      </c>
      <c r="D452">
        <v>0</v>
      </c>
      <c r="E452">
        <v>39</v>
      </c>
      <c r="F452">
        <f t="shared" si="9"/>
        <v>0</v>
      </c>
    </row>
    <row r="453" spans="1:6">
      <c r="A453" s="1">
        <v>45231</v>
      </c>
      <c r="B453" t="s">
        <v>14</v>
      </c>
      <c r="C453" t="s">
        <v>7</v>
      </c>
      <c r="D453">
        <v>0</v>
      </c>
      <c r="E453">
        <v>166</v>
      </c>
      <c r="F453">
        <f t="shared" si="9"/>
        <v>0</v>
      </c>
    </row>
    <row r="454" spans="1:6">
      <c r="A454" s="1">
        <v>45231</v>
      </c>
      <c r="B454" t="s">
        <v>17</v>
      </c>
      <c r="C454" t="s">
        <v>7</v>
      </c>
      <c r="D454">
        <v>0</v>
      </c>
      <c r="E454">
        <v>531</v>
      </c>
      <c r="F454">
        <f t="shared" si="9"/>
        <v>0</v>
      </c>
    </row>
    <row r="455" spans="1:6">
      <c r="A455" s="1">
        <v>45261</v>
      </c>
      <c r="B455" t="s">
        <v>14</v>
      </c>
      <c r="C455" t="s">
        <v>6</v>
      </c>
      <c r="D455">
        <v>0</v>
      </c>
      <c r="E455">
        <v>7</v>
      </c>
      <c r="F455">
        <f t="shared" si="9"/>
        <v>0</v>
      </c>
    </row>
    <row r="456" spans="1:6">
      <c r="A456" s="1">
        <v>45261</v>
      </c>
      <c r="B456" t="s">
        <v>14</v>
      </c>
      <c r="C456" t="s">
        <v>7</v>
      </c>
      <c r="D456">
        <v>0</v>
      </c>
      <c r="E456">
        <v>144</v>
      </c>
      <c r="F456">
        <f t="shared" si="9"/>
        <v>0</v>
      </c>
    </row>
    <row r="457" spans="1:6">
      <c r="A457" s="1">
        <v>45261</v>
      </c>
      <c r="B457" t="s">
        <v>17</v>
      </c>
      <c r="C457" t="s">
        <v>7</v>
      </c>
      <c r="D457">
        <v>0</v>
      </c>
      <c r="E457">
        <v>568</v>
      </c>
      <c r="F457">
        <f t="shared" si="9"/>
        <v>0</v>
      </c>
    </row>
    <row r="458" spans="1:6">
      <c r="A458" s="1">
        <v>45261</v>
      </c>
      <c r="B458" t="s">
        <v>18</v>
      </c>
      <c r="C458" t="s">
        <v>6</v>
      </c>
      <c r="D458">
        <v>0</v>
      </c>
      <c r="E458">
        <v>421</v>
      </c>
      <c r="F458">
        <f t="shared" si="9"/>
        <v>0</v>
      </c>
    </row>
    <row r="459" spans="1:6">
      <c r="A459" s="1">
        <v>45261</v>
      </c>
      <c r="B459" t="s">
        <v>18</v>
      </c>
      <c r="C459" t="s">
        <v>7</v>
      </c>
      <c r="D459">
        <v>0</v>
      </c>
      <c r="E459">
        <v>562</v>
      </c>
      <c r="F459">
        <f t="shared" si="9"/>
        <v>0</v>
      </c>
    </row>
    <row r="460" spans="1:6">
      <c r="A460" s="1">
        <v>45292</v>
      </c>
      <c r="B460" t="s">
        <v>9</v>
      </c>
      <c r="C460" t="s">
        <v>6</v>
      </c>
      <c r="D460">
        <v>0</v>
      </c>
      <c r="E460">
        <v>995</v>
      </c>
      <c r="F460">
        <f t="shared" si="9"/>
        <v>0</v>
      </c>
    </row>
    <row r="461" spans="1:6">
      <c r="A461" s="1">
        <v>45292</v>
      </c>
      <c r="B461" t="s">
        <v>18</v>
      </c>
      <c r="C461" t="s">
        <v>6</v>
      </c>
      <c r="D461">
        <v>0</v>
      </c>
      <c r="E461">
        <v>505</v>
      </c>
      <c r="F461">
        <f t="shared" si="9"/>
        <v>0</v>
      </c>
    </row>
    <row r="462" spans="1:6">
      <c r="A462" s="1">
        <v>45292</v>
      </c>
      <c r="B462" t="s">
        <v>14</v>
      </c>
      <c r="C462" t="s">
        <v>7</v>
      </c>
      <c r="D462">
        <v>0</v>
      </c>
      <c r="E462">
        <v>141</v>
      </c>
      <c r="F462">
        <f t="shared" si="9"/>
        <v>0</v>
      </c>
    </row>
    <row r="463" spans="1:6">
      <c r="A463" s="1">
        <v>45292</v>
      </c>
      <c r="B463" t="s">
        <v>29</v>
      </c>
      <c r="C463" t="s">
        <v>7</v>
      </c>
      <c r="D463">
        <v>0</v>
      </c>
      <c r="E463">
        <v>177</v>
      </c>
      <c r="F463">
        <f t="shared" si="9"/>
        <v>0</v>
      </c>
    </row>
    <row r="464" spans="1:6">
      <c r="A464" s="1">
        <v>45292</v>
      </c>
      <c r="B464" t="s">
        <v>18</v>
      </c>
      <c r="C464" t="s">
        <v>7</v>
      </c>
      <c r="D464">
        <v>0</v>
      </c>
      <c r="E464">
        <v>877</v>
      </c>
      <c r="F464">
        <f t="shared" si="9"/>
        <v>0</v>
      </c>
    </row>
    <row r="465" spans="1:6">
      <c r="A465" s="1">
        <v>45323</v>
      </c>
      <c r="B465" t="s">
        <v>9</v>
      </c>
      <c r="C465" t="s">
        <v>6</v>
      </c>
      <c r="D465">
        <v>0</v>
      </c>
      <c r="E465">
        <v>1117</v>
      </c>
      <c r="F465">
        <f t="shared" si="9"/>
        <v>0</v>
      </c>
    </row>
    <row r="466" spans="1:6">
      <c r="A466" s="1">
        <v>45323</v>
      </c>
      <c r="B466" t="s">
        <v>18</v>
      </c>
      <c r="C466" t="s">
        <v>6</v>
      </c>
      <c r="D466">
        <v>0</v>
      </c>
      <c r="E466">
        <v>763</v>
      </c>
      <c r="F466">
        <f t="shared" si="9"/>
        <v>0</v>
      </c>
    </row>
    <row r="467" spans="1:6">
      <c r="A467" s="1">
        <v>45323</v>
      </c>
      <c r="B467" t="s">
        <v>14</v>
      </c>
      <c r="C467" t="s">
        <v>6</v>
      </c>
      <c r="D467">
        <v>0</v>
      </c>
      <c r="E467">
        <v>4</v>
      </c>
      <c r="F467">
        <f t="shared" si="9"/>
        <v>0</v>
      </c>
    </row>
    <row r="468" spans="1:6">
      <c r="A468" s="1">
        <v>45323</v>
      </c>
      <c r="B468" t="s">
        <v>17</v>
      </c>
      <c r="C468" t="s">
        <v>7</v>
      </c>
      <c r="D468">
        <v>0</v>
      </c>
      <c r="E468">
        <v>494</v>
      </c>
      <c r="F468">
        <f t="shared" si="9"/>
        <v>0</v>
      </c>
    </row>
    <row r="469" spans="1:6">
      <c r="A469" s="1">
        <v>45323</v>
      </c>
      <c r="B469" t="s">
        <v>14</v>
      </c>
      <c r="C469" t="s">
        <v>7</v>
      </c>
      <c r="D469">
        <v>0</v>
      </c>
      <c r="E469">
        <v>47</v>
      </c>
      <c r="F469">
        <f t="shared" si="9"/>
        <v>0</v>
      </c>
    </row>
    <row r="470" spans="1:6">
      <c r="A470" s="1">
        <v>45352</v>
      </c>
      <c r="B470" t="s">
        <v>9</v>
      </c>
      <c r="C470" t="s">
        <v>6</v>
      </c>
      <c r="D470">
        <v>0</v>
      </c>
      <c r="E470">
        <v>1259</v>
      </c>
      <c r="F470">
        <f t="shared" si="9"/>
        <v>0</v>
      </c>
    </row>
    <row r="471" spans="1:6">
      <c r="A471" s="1">
        <v>45352</v>
      </c>
      <c r="B471" t="s">
        <v>14</v>
      </c>
      <c r="C471" t="s">
        <v>6</v>
      </c>
      <c r="D471">
        <v>0</v>
      </c>
      <c r="E471">
        <v>11</v>
      </c>
      <c r="F471">
        <f t="shared" si="9"/>
        <v>0</v>
      </c>
    </row>
    <row r="472" spans="1:6">
      <c r="A472" s="1">
        <v>45352</v>
      </c>
      <c r="B472" t="s">
        <v>17</v>
      </c>
      <c r="C472" t="s">
        <v>7</v>
      </c>
      <c r="D472">
        <v>0</v>
      </c>
      <c r="E472">
        <v>463</v>
      </c>
      <c r="F472">
        <f t="shared" si="9"/>
        <v>0</v>
      </c>
    </row>
    <row r="473" spans="1:6">
      <c r="A473" s="1">
        <v>45352</v>
      </c>
      <c r="B473" t="s">
        <v>18</v>
      </c>
      <c r="C473" t="s">
        <v>7</v>
      </c>
      <c r="D473">
        <v>0</v>
      </c>
      <c r="E473">
        <v>1336</v>
      </c>
      <c r="F473">
        <f t="shared" si="9"/>
        <v>0</v>
      </c>
    </row>
    <row r="474" spans="1:6">
      <c r="A474" s="1">
        <v>45352</v>
      </c>
      <c r="B474" t="s">
        <v>14</v>
      </c>
      <c r="C474" t="s">
        <v>7</v>
      </c>
      <c r="D474">
        <v>0</v>
      </c>
      <c r="E474">
        <v>81</v>
      </c>
      <c r="F474">
        <f t="shared" si="9"/>
        <v>0</v>
      </c>
    </row>
    <row r="475" spans="1:6">
      <c r="A475" s="1">
        <v>44287</v>
      </c>
      <c r="B475" t="s">
        <v>12</v>
      </c>
      <c r="C475" t="s">
        <v>6</v>
      </c>
      <c r="D475">
        <v>1</v>
      </c>
      <c r="E475">
        <v>657</v>
      </c>
      <c r="F475">
        <f t="shared" si="9"/>
        <v>0.15220700152207001</v>
      </c>
    </row>
    <row r="476" spans="1:6">
      <c r="A476" s="1">
        <v>44287</v>
      </c>
      <c r="B476" t="s">
        <v>28</v>
      </c>
      <c r="C476" t="s">
        <v>7</v>
      </c>
      <c r="D476">
        <v>1</v>
      </c>
      <c r="E476">
        <v>3544</v>
      </c>
      <c r="F476">
        <f t="shared" si="9"/>
        <v>2.8216704288939048E-2</v>
      </c>
    </row>
    <row r="477" spans="1:6">
      <c r="A477" s="1">
        <v>44287</v>
      </c>
      <c r="B477" t="s">
        <v>16</v>
      </c>
      <c r="C477" t="s">
        <v>7</v>
      </c>
      <c r="D477">
        <v>1</v>
      </c>
      <c r="E477">
        <v>930</v>
      </c>
      <c r="F477">
        <f t="shared" si="9"/>
        <v>0.10752688172043011</v>
      </c>
    </row>
    <row r="478" spans="1:6">
      <c r="A478" s="1">
        <v>44317</v>
      </c>
      <c r="B478" t="s">
        <v>22</v>
      </c>
      <c r="C478" t="s">
        <v>7</v>
      </c>
      <c r="D478">
        <v>1</v>
      </c>
      <c r="E478">
        <v>413</v>
      </c>
      <c r="F478">
        <f t="shared" si="9"/>
        <v>0.24213075060532688</v>
      </c>
    </row>
    <row r="479" spans="1:6">
      <c r="A479" s="1">
        <v>44317</v>
      </c>
      <c r="B479" t="s">
        <v>30</v>
      </c>
      <c r="C479" t="s">
        <v>7</v>
      </c>
      <c r="D479">
        <v>1</v>
      </c>
      <c r="E479">
        <v>4373</v>
      </c>
      <c r="F479">
        <f t="shared" si="9"/>
        <v>2.28675966155957E-2</v>
      </c>
    </row>
    <row r="480" spans="1:6">
      <c r="A480" s="1">
        <v>44317</v>
      </c>
      <c r="B480" t="s">
        <v>28</v>
      </c>
      <c r="C480" t="s">
        <v>7</v>
      </c>
      <c r="D480">
        <v>1</v>
      </c>
      <c r="E480">
        <v>1503</v>
      </c>
      <c r="F480">
        <f t="shared" si="9"/>
        <v>6.65335994677312E-2</v>
      </c>
    </row>
    <row r="481" spans="1:6">
      <c r="A481" s="1">
        <v>44317</v>
      </c>
      <c r="B481" t="s">
        <v>31</v>
      </c>
      <c r="C481" t="s">
        <v>7</v>
      </c>
      <c r="D481">
        <v>1</v>
      </c>
      <c r="E481">
        <v>2290</v>
      </c>
      <c r="F481">
        <f t="shared" si="9"/>
        <v>4.3668122270742356E-2</v>
      </c>
    </row>
    <row r="482" spans="1:6">
      <c r="A482" s="1">
        <v>44317</v>
      </c>
      <c r="B482" t="s">
        <v>24</v>
      </c>
      <c r="C482" t="s">
        <v>6</v>
      </c>
      <c r="D482">
        <v>1</v>
      </c>
      <c r="E482">
        <v>6302</v>
      </c>
      <c r="F482">
        <f t="shared" si="9"/>
        <v>1.5867978419549348E-2</v>
      </c>
    </row>
    <row r="483" spans="1:6">
      <c r="A483" s="1">
        <v>44317</v>
      </c>
      <c r="B483" t="s">
        <v>16</v>
      </c>
      <c r="C483" t="s">
        <v>7</v>
      </c>
      <c r="D483">
        <v>1</v>
      </c>
      <c r="E483">
        <v>88</v>
      </c>
      <c r="F483">
        <f t="shared" si="9"/>
        <v>1.1363636363636365</v>
      </c>
    </row>
    <row r="484" spans="1:6">
      <c r="A484" s="1">
        <v>44348</v>
      </c>
      <c r="B484" t="s">
        <v>10</v>
      </c>
      <c r="C484" t="s">
        <v>7</v>
      </c>
      <c r="D484">
        <v>1</v>
      </c>
      <c r="E484">
        <v>3842</v>
      </c>
      <c r="F484">
        <f t="shared" si="9"/>
        <v>2.6028110359187923E-2</v>
      </c>
    </row>
    <row r="485" spans="1:6">
      <c r="A485" s="1">
        <v>44348</v>
      </c>
      <c r="B485" t="s">
        <v>12</v>
      </c>
      <c r="C485" t="s">
        <v>7</v>
      </c>
      <c r="D485">
        <v>1</v>
      </c>
      <c r="E485">
        <v>234</v>
      </c>
      <c r="F485">
        <f t="shared" si="9"/>
        <v>0.42735042735042739</v>
      </c>
    </row>
    <row r="486" spans="1:6">
      <c r="A486" s="1">
        <v>44348</v>
      </c>
      <c r="B486" t="s">
        <v>28</v>
      </c>
      <c r="C486" t="s">
        <v>7</v>
      </c>
      <c r="D486">
        <v>1</v>
      </c>
      <c r="E486">
        <v>3193</v>
      </c>
      <c r="F486">
        <f t="shared" si="9"/>
        <v>3.1318509238960228E-2</v>
      </c>
    </row>
    <row r="487" spans="1:6">
      <c r="A487" s="1">
        <v>44348</v>
      </c>
      <c r="B487" t="s">
        <v>13</v>
      </c>
      <c r="C487" t="s">
        <v>7</v>
      </c>
      <c r="D487">
        <v>1</v>
      </c>
      <c r="E487">
        <v>4469</v>
      </c>
      <c r="F487">
        <f t="shared" si="9"/>
        <v>2.237637055269635E-2</v>
      </c>
    </row>
    <row r="488" spans="1:6">
      <c r="A488" s="1">
        <v>44348</v>
      </c>
      <c r="B488" t="s">
        <v>20</v>
      </c>
      <c r="C488" t="s">
        <v>6</v>
      </c>
      <c r="D488">
        <v>1</v>
      </c>
      <c r="E488">
        <v>1523</v>
      </c>
      <c r="F488">
        <f t="shared" si="9"/>
        <v>6.5659881812212731E-2</v>
      </c>
    </row>
    <row r="489" spans="1:6">
      <c r="A489" s="1">
        <v>44378</v>
      </c>
      <c r="B489" t="s">
        <v>13</v>
      </c>
      <c r="C489" t="s">
        <v>7</v>
      </c>
      <c r="D489">
        <v>1</v>
      </c>
      <c r="E489">
        <v>5336</v>
      </c>
      <c r="F489">
        <f t="shared" si="9"/>
        <v>1.8740629685157422E-2</v>
      </c>
    </row>
    <row r="490" spans="1:6">
      <c r="A490" s="1">
        <v>44378</v>
      </c>
      <c r="B490" t="s">
        <v>16</v>
      </c>
      <c r="C490" t="s">
        <v>7</v>
      </c>
      <c r="D490">
        <v>1</v>
      </c>
      <c r="E490">
        <v>759</v>
      </c>
      <c r="F490">
        <f t="shared" si="9"/>
        <v>0.13175230566534915</v>
      </c>
    </row>
    <row r="491" spans="1:6">
      <c r="A491" s="1">
        <v>44409</v>
      </c>
      <c r="B491" t="s">
        <v>8</v>
      </c>
      <c r="C491" t="s">
        <v>7</v>
      </c>
      <c r="D491">
        <v>1</v>
      </c>
      <c r="E491">
        <v>110</v>
      </c>
      <c r="F491">
        <f t="shared" si="9"/>
        <v>0.90909090909090906</v>
      </c>
    </row>
    <row r="492" spans="1:6">
      <c r="A492" s="1">
        <v>44409</v>
      </c>
      <c r="B492" t="s">
        <v>19</v>
      </c>
      <c r="C492" t="s">
        <v>7</v>
      </c>
      <c r="D492">
        <v>1</v>
      </c>
      <c r="E492">
        <v>837</v>
      </c>
      <c r="F492">
        <f t="shared" si="9"/>
        <v>0.11947431302270012</v>
      </c>
    </row>
    <row r="493" spans="1:6">
      <c r="A493" s="1">
        <v>44440</v>
      </c>
      <c r="B493" t="s">
        <v>12</v>
      </c>
      <c r="C493" t="s">
        <v>6</v>
      </c>
      <c r="D493">
        <v>1</v>
      </c>
      <c r="E493">
        <v>666</v>
      </c>
      <c r="F493">
        <f t="shared" si="9"/>
        <v>0.15015015015015015</v>
      </c>
    </row>
    <row r="494" spans="1:6">
      <c r="A494" s="1">
        <v>44440</v>
      </c>
      <c r="B494" t="s">
        <v>28</v>
      </c>
      <c r="C494" t="s">
        <v>7</v>
      </c>
      <c r="D494">
        <v>1</v>
      </c>
      <c r="E494">
        <v>3379</v>
      </c>
      <c r="F494">
        <f t="shared" si="9"/>
        <v>2.9594554601953243E-2</v>
      </c>
    </row>
    <row r="495" spans="1:6">
      <c r="A495" s="1">
        <v>44440</v>
      </c>
      <c r="B495" t="s">
        <v>13</v>
      </c>
      <c r="C495" t="s">
        <v>7</v>
      </c>
      <c r="D495">
        <v>1</v>
      </c>
      <c r="E495">
        <v>3773</v>
      </c>
      <c r="F495">
        <f t="shared" si="9"/>
        <v>2.6504108136761195E-2</v>
      </c>
    </row>
    <row r="496" spans="1:6">
      <c r="A496" s="1">
        <v>44440</v>
      </c>
      <c r="B496" t="s">
        <v>18</v>
      </c>
      <c r="C496" t="s">
        <v>6</v>
      </c>
      <c r="D496">
        <v>1</v>
      </c>
      <c r="E496">
        <v>578</v>
      </c>
      <c r="F496">
        <f t="shared" si="9"/>
        <v>0.17301038062283738</v>
      </c>
    </row>
    <row r="497" spans="1:6">
      <c r="A497" s="1">
        <v>44470</v>
      </c>
      <c r="B497" t="s">
        <v>8</v>
      </c>
      <c r="C497" t="s">
        <v>7</v>
      </c>
      <c r="D497">
        <v>1</v>
      </c>
      <c r="E497">
        <v>70</v>
      </c>
      <c r="F497">
        <f t="shared" si="9"/>
        <v>1.4285714285714286</v>
      </c>
    </row>
    <row r="498" spans="1:6">
      <c r="A498" s="1">
        <v>44470</v>
      </c>
      <c r="B498" t="s">
        <v>12</v>
      </c>
      <c r="C498" t="s">
        <v>6</v>
      </c>
      <c r="D498">
        <v>1</v>
      </c>
      <c r="E498">
        <v>628</v>
      </c>
      <c r="F498">
        <f t="shared" si="9"/>
        <v>0.15923566878980894</v>
      </c>
    </row>
    <row r="499" spans="1:6">
      <c r="A499" s="1">
        <v>44470</v>
      </c>
      <c r="B499" t="s">
        <v>12</v>
      </c>
      <c r="C499" t="s">
        <v>7</v>
      </c>
      <c r="D499">
        <v>1</v>
      </c>
      <c r="E499">
        <v>333</v>
      </c>
      <c r="F499">
        <f t="shared" si="9"/>
        <v>0.3003003003003003</v>
      </c>
    </row>
    <row r="500" spans="1:6">
      <c r="A500" s="1">
        <v>44470</v>
      </c>
      <c r="B500" t="s">
        <v>28</v>
      </c>
      <c r="C500" t="s">
        <v>7</v>
      </c>
      <c r="D500">
        <v>1</v>
      </c>
      <c r="E500">
        <v>3201</v>
      </c>
      <c r="F500">
        <f t="shared" si="9"/>
        <v>3.1240237425804434E-2</v>
      </c>
    </row>
    <row r="501" spans="1:6">
      <c r="A501" s="1">
        <v>44501</v>
      </c>
      <c r="B501" t="s">
        <v>12</v>
      </c>
      <c r="C501" t="s">
        <v>6</v>
      </c>
      <c r="D501">
        <v>1</v>
      </c>
      <c r="E501">
        <v>938</v>
      </c>
      <c r="F501">
        <f t="shared" si="9"/>
        <v>0.10660980810234541</v>
      </c>
    </row>
    <row r="502" spans="1:6">
      <c r="A502" s="1">
        <v>44501</v>
      </c>
      <c r="B502" t="s">
        <v>19</v>
      </c>
      <c r="C502" t="s">
        <v>7</v>
      </c>
      <c r="D502">
        <v>1</v>
      </c>
      <c r="E502">
        <v>532</v>
      </c>
      <c r="F502">
        <f t="shared" si="9"/>
        <v>0.18796992481203006</v>
      </c>
    </row>
    <row r="503" spans="1:6">
      <c r="A503" s="1">
        <v>44531</v>
      </c>
      <c r="B503" t="s">
        <v>8</v>
      </c>
      <c r="C503" t="s">
        <v>7</v>
      </c>
      <c r="D503">
        <v>1</v>
      </c>
      <c r="E503">
        <v>122</v>
      </c>
      <c r="F503">
        <f t="shared" si="9"/>
        <v>0.81967213114754101</v>
      </c>
    </row>
    <row r="504" spans="1:6">
      <c r="A504" s="1">
        <v>44531</v>
      </c>
      <c r="B504" t="s">
        <v>12</v>
      </c>
      <c r="C504" t="s">
        <v>7</v>
      </c>
      <c r="D504">
        <v>1</v>
      </c>
      <c r="E504">
        <v>336</v>
      </c>
      <c r="F504">
        <f t="shared" si="9"/>
        <v>0.29761904761904762</v>
      </c>
    </row>
    <row r="505" spans="1:6">
      <c r="A505" s="1">
        <v>44531</v>
      </c>
      <c r="B505" t="s">
        <v>28</v>
      </c>
      <c r="C505" t="s">
        <v>7</v>
      </c>
      <c r="D505">
        <v>1</v>
      </c>
      <c r="E505">
        <v>4105</v>
      </c>
      <c r="F505">
        <f t="shared" si="9"/>
        <v>2.4360535931790502E-2</v>
      </c>
    </row>
    <row r="506" spans="1:6">
      <c r="A506" s="1">
        <v>44531</v>
      </c>
      <c r="B506" t="s">
        <v>20</v>
      </c>
      <c r="C506" t="s">
        <v>6</v>
      </c>
      <c r="D506">
        <v>1</v>
      </c>
      <c r="E506">
        <v>3579</v>
      </c>
      <c r="F506">
        <f t="shared" si="9"/>
        <v>2.7940765576976809E-2</v>
      </c>
    </row>
    <row r="507" spans="1:6">
      <c r="A507" s="1">
        <v>44593</v>
      </c>
      <c r="B507" t="s">
        <v>12</v>
      </c>
      <c r="C507" t="s">
        <v>7</v>
      </c>
      <c r="D507">
        <v>1</v>
      </c>
      <c r="E507">
        <v>354</v>
      </c>
      <c r="F507">
        <f t="shared" si="9"/>
        <v>0.2824858757062147</v>
      </c>
    </row>
    <row r="508" spans="1:6">
      <c r="A508" s="1">
        <v>44593</v>
      </c>
      <c r="B508" t="s">
        <v>16</v>
      </c>
      <c r="C508" t="s">
        <v>7</v>
      </c>
      <c r="D508">
        <v>1</v>
      </c>
      <c r="E508">
        <v>917</v>
      </c>
      <c r="F508">
        <f t="shared" si="9"/>
        <v>0.10905125408942204</v>
      </c>
    </row>
    <row r="509" spans="1:6">
      <c r="A509" s="1">
        <v>44621</v>
      </c>
      <c r="B509" t="s">
        <v>12</v>
      </c>
      <c r="C509" t="s">
        <v>7</v>
      </c>
      <c r="D509">
        <v>1</v>
      </c>
      <c r="E509">
        <v>355</v>
      </c>
      <c r="F509">
        <f t="shared" si="9"/>
        <v>0.28169014084507044</v>
      </c>
    </row>
    <row r="510" spans="1:6">
      <c r="A510" s="1">
        <v>44652</v>
      </c>
      <c r="B510" t="s">
        <v>8</v>
      </c>
      <c r="C510" t="s">
        <v>7</v>
      </c>
      <c r="D510">
        <v>1</v>
      </c>
      <c r="E510">
        <v>147</v>
      </c>
      <c r="F510">
        <f t="shared" si="9"/>
        <v>0.68027210884353739</v>
      </c>
    </row>
    <row r="511" spans="1:6">
      <c r="A511" s="1">
        <v>44652</v>
      </c>
      <c r="B511" t="s">
        <v>12</v>
      </c>
      <c r="C511" t="s">
        <v>7</v>
      </c>
      <c r="D511">
        <v>1</v>
      </c>
      <c r="E511">
        <v>431</v>
      </c>
      <c r="F511">
        <f t="shared" si="9"/>
        <v>0.23201856148491878</v>
      </c>
    </row>
    <row r="512" spans="1:6">
      <c r="A512" s="1">
        <v>44652</v>
      </c>
      <c r="B512" t="s">
        <v>15</v>
      </c>
      <c r="C512" t="s">
        <v>6</v>
      </c>
      <c r="D512">
        <v>1</v>
      </c>
      <c r="E512">
        <v>1246</v>
      </c>
      <c r="F512">
        <f t="shared" si="9"/>
        <v>8.0256821829855537E-2</v>
      </c>
    </row>
    <row r="513" spans="1:6">
      <c r="A513" s="1">
        <v>44652</v>
      </c>
      <c r="B513" t="s">
        <v>15</v>
      </c>
      <c r="C513" t="s">
        <v>7</v>
      </c>
      <c r="D513">
        <v>1</v>
      </c>
      <c r="E513">
        <v>813</v>
      </c>
      <c r="F513">
        <f t="shared" si="9"/>
        <v>0.12300123001230012</v>
      </c>
    </row>
    <row r="514" spans="1:6">
      <c r="A514" s="1">
        <v>44652</v>
      </c>
      <c r="B514" t="s">
        <v>16</v>
      </c>
      <c r="C514" t="s">
        <v>7</v>
      </c>
      <c r="D514">
        <v>1</v>
      </c>
      <c r="E514">
        <v>860</v>
      </c>
      <c r="F514">
        <f t="shared" si="9"/>
        <v>0.11627906976744186</v>
      </c>
    </row>
    <row r="515" spans="1:6">
      <c r="A515" s="1">
        <v>44682</v>
      </c>
      <c r="B515" t="s">
        <v>12</v>
      </c>
      <c r="C515" t="s">
        <v>7</v>
      </c>
      <c r="D515">
        <v>1</v>
      </c>
      <c r="E515">
        <v>374</v>
      </c>
      <c r="F515">
        <f t="shared" ref="F515:F578" si="10">D515/E515*100</f>
        <v>0.26737967914438499</v>
      </c>
    </row>
    <row r="516" spans="1:6">
      <c r="A516" s="1">
        <v>44682</v>
      </c>
      <c r="B516" t="s">
        <v>17</v>
      </c>
      <c r="C516" t="s">
        <v>6</v>
      </c>
      <c r="D516">
        <v>1</v>
      </c>
      <c r="E516">
        <v>1638</v>
      </c>
      <c r="F516">
        <f t="shared" si="10"/>
        <v>6.1050061050061048E-2</v>
      </c>
    </row>
    <row r="517" spans="1:6">
      <c r="A517" s="1">
        <v>44682</v>
      </c>
      <c r="B517" t="s">
        <v>18</v>
      </c>
      <c r="C517" t="s">
        <v>6</v>
      </c>
      <c r="D517">
        <v>1</v>
      </c>
      <c r="E517">
        <v>514</v>
      </c>
      <c r="F517">
        <f t="shared" si="10"/>
        <v>0.19455252918287938</v>
      </c>
    </row>
    <row r="518" spans="1:6">
      <c r="A518" s="1">
        <v>44713</v>
      </c>
      <c r="B518" t="s">
        <v>12</v>
      </c>
      <c r="C518" t="s">
        <v>6</v>
      </c>
      <c r="D518">
        <v>1</v>
      </c>
      <c r="E518">
        <v>767</v>
      </c>
      <c r="F518">
        <f t="shared" si="10"/>
        <v>0.1303780964797914</v>
      </c>
    </row>
    <row r="519" spans="1:6">
      <c r="A519" s="1">
        <v>44713</v>
      </c>
      <c r="B519" t="s">
        <v>16</v>
      </c>
      <c r="C519" t="s">
        <v>7</v>
      </c>
      <c r="D519">
        <v>1</v>
      </c>
      <c r="E519">
        <v>1087</v>
      </c>
      <c r="F519">
        <f t="shared" si="10"/>
        <v>9.1996320147194111E-2</v>
      </c>
    </row>
    <row r="520" spans="1:6">
      <c r="A520" s="1">
        <v>44743</v>
      </c>
      <c r="B520" t="s">
        <v>9</v>
      </c>
      <c r="C520" t="s">
        <v>7</v>
      </c>
      <c r="D520">
        <v>1</v>
      </c>
      <c r="E520">
        <v>947</v>
      </c>
      <c r="F520">
        <f t="shared" si="10"/>
        <v>0.10559662090813093</v>
      </c>
    </row>
    <row r="521" spans="1:6">
      <c r="A521" s="1">
        <v>44743</v>
      </c>
      <c r="B521" t="s">
        <v>14</v>
      </c>
      <c r="C521" t="s">
        <v>7</v>
      </c>
      <c r="D521">
        <v>1</v>
      </c>
      <c r="E521">
        <v>285</v>
      </c>
      <c r="F521">
        <f t="shared" si="10"/>
        <v>0.35087719298245612</v>
      </c>
    </row>
    <row r="522" spans="1:6">
      <c r="A522" s="1">
        <v>44743</v>
      </c>
      <c r="B522" t="s">
        <v>17</v>
      </c>
      <c r="C522" t="s">
        <v>6</v>
      </c>
      <c r="D522">
        <v>1</v>
      </c>
      <c r="E522">
        <v>1427</v>
      </c>
      <c r="F522">
        <f t="shared" si="10"/>
        <v>7.0077084793272598E-2</v>
      </c>
    </row>
    <row r="523" spans="1:6">
      <c r="A523" s="1">
        <v>44774</v>
      </c>
      <c r="B523" t="s">
        <v>12</v>
      </c>
      <c r="C523" t="s">
        <v>7</v>
      </c>
      <c r="D523">
        <v>1</v>
      </c>
      <c r="E523">
        <v>303</v>
      </c>
      <c r="F523">
        <f t="shared" si="10"/>
        <v>0.33003300330033003</v>
      </c>
    </row>
    <row r="524" spans="1:6">
      <c r="A524" s="1">
        <v>44805</v>
      </c>
      <c r="B524" t="s">
        <v>12</v>
      </c>
      <c r="C524" t="s">
        <v>7</v>
      </c>
      <c r="D524">
        <v>1</v>
      </c>
      <c r="E524">
        <v>390</v>
      </c>
      <c r="F524">
        <f t="shared" si="10"/>
        <v>0.25641025641025639</v>
      </c>
    </row>
    <row r="525" spans="1:6">
      <c r="A525" s="1">
        <v>44805</v>
      </c>
      <c r="B525" t="s">
        <v>15</v>
      </c>
      <c r="C525" t="s">
        <v>6</v>
      </c>
      <c r="D525">
        <v>1</v>
      </c>
      <c r="E525">
        <v>2473</v>
      </c>
      <c r="F525">
        <f t="shared" si="10"/>
        <v>4.0436716538617065E-2</v>
      </c>
    </row>
    <row r="526" spans="1:6">
      <c r="A526" s="1">
        <v>44805</v>
      </c>
      <c r="B526" t="s">
        <v>16</v>
      </c>
      <c r="C526" t="s">
        <v>6</v>
      </c>
      <c r="D526">
        <v>1</v>
      </c>
      <c r="E526">
        <v>1719</v>
      </c>
      <c r="F526">
        <f t="shared" si="10"/>
        <v>5.8173356602675974E-2</v>
      </c>
    </row>
    <row r="527" spans="1:6">
      <c r="A527" s="1">
        <v>44835</v>
      </c>
      <c r="B527" t="s">
        <v>16</v>
      </c>
      <c r="C527" t="s">
        <v>7</v>
      </c>
      <c r="D527">
        <v>1</v>
      </c>
      <c r="E527">
        <v>1188</v>
      </c>
      <c r="F527">
        <f t="shared" si="10"/>
        <v>8.4175084175084167E-2</v>
      </c>
    </row>
    <row r="528" spans="1:6">
      <c r="A528" s="1">
        <v>44866</v>
      </c>
      <c r="B528" t="s">
        <v>8</v>
      </c>
      <c r="C528" t="s">
        <v>7</v>
      </c>
      <c r="D528">
        <v>1</v>
      </c>
      <c r="E528">
        <v>159</v>
      </c>
      <c r="F528">
        <f t="shared" si="10"/>
        <v>0.62893081761006298</v>
      </c>
    </row>
    <row r="529" spans="1:6">
      <c r="A529" s="1">
        <v>44896</v>
      </c>
      <c r="B529" t="s">
        <v>9</v>
      </c>
      <c r="C529" t="s">
        <v>6</v>
      </c>
      <c r="D529">
        <v>1</v>
      </c>
      <c r="E529">
        <v>925</v>
      </c>
      <c r="F529">
        <f t="shared" si="10"/>
        <v>0.10810810810810811</v>
      </c>
    </row>
    <row r="530" spans="1:6">
      <c r="A530" s="1">
        <v>44896</v>
      </c>
      <c r="B530" t="s">
        <v>16</v>
      </c>
      <c r="C530" t="s">
        <v>6</v>
      </c>
      <c r="D530">
        <v>1</v>
      </c>
      <c r="E530">
        <v>1180</v>
      </c>
      <c r="F530">
        <f t="shared" si="10"/>
        <v>8.4745762711864403E-2</v>
      </c>
    </row>
    <row r="531" spans="1:6">
      <c r="A531" s="1">
        <v>44896</v>
      </c>
      <c r="B531" t="s">
        <v>26</v>
      </c>
      <c r="C531" t="s">
        <v>7</v>
      </c>
      <c r="D531">
        <v>1</v>
      </c>
      <c r="E531">
        <v>13085</v>
      </c>
      <c r="F531">
        <f t="shared" si="10"/>
        <v>7.6423385555980123E-3</v>
      </c>
    </row>
    <row r="532" spans="1:6">
      <c r="A532" s="1">
        <v>44927</v>
      </c>
      <c r="B532" t="s">
        <v>12</v>
      </c>
      <c r="C532" t="s">
        <v>7</v>
      </c>
      <c r="D532">
        <v>1</v>
      </c>
      <c r="E532">
        <v>360</v>
      </c>
      <c r="F532">
        <f t="shared" si="10"/>
        <v>0.27777777777777779</v>
      </c>
    </row>
    <row r="533" spans="1:6">
      <c r="A533" s="1">
        <v>44927</v>
      </c>
      <c r="B533" t="s">
        <v>14</v>
      </c>
      <c r="C533" t="s">
        <v>6</v>
      </c>
      <c r="D533">
        <v>1</v>
      </c>
      <c r="E533">
        <v>20</v>
      </c>
      <c r="F533">
        <f t="shared" si="10"/>
        <v>5</v>
      </c>
    </row>
    <row r="534" spans="1:6">
      <c r="A534" s="1">
        <v>44927</v>
      </c>
      <c r="B534" t="s">
        <v>16</v>
      </c>
      <c r="C534" t="s">
        <v>7</v>
      </c>
      <c r="D534">
        <v>1</v>
      </c>
      <c r="E534">
        <v>1271</v>
      </c>
      <c r="F534">
        <f t="shared" si="10"/>
        <v>7.8678206136900075E-2</v>
      </c>
    </row>
    <row r="535" spans="1:6">
      <c r="A535" s="1">
        <v>44986</v>
      </c>
      <c r="B535" t="s">
        <v>8</v>
      </c>
      <c r="C535" t="s">
        <v>6</v>
      </c>
      <c r="D535">
        <v>1</v>
      </c>
      <c r="E535">
        <v>373</v>
      </c>
      <c r="F535">
        <f t="shared" si="10"/>
        <v>0.26809651474530832</v>
      </c>
    </row>
    <row r="536" spans="1:6">
      <c r="A536" s="1">
        <v>44986</v>
      </c>
      <c r="B536" t="s">
        <v>8</v>
      </c>
      <c r="C536" t="s">
        <v>7</v>
      </c>
      <c r="D536">
        <v>1</v>
      </c>
      <c r="E536">
        <v>162</v>
      </c>
      <c r="F536">
        <f t="shared" si="10"/>
        <v>0.61728395061728392</v>
      </c>
    </row>
    <row r="537" spans="1:6">
      <c r="A537" s="1">
        <v>44986</v>
      </c>
      <c r="B537" t="s">
        <v>16</v>
      </c>
      <c r="C537" t="s">
        <v>6</v>
      </c>
      <c r="D537">
        <v>1</v>
      </c>
      <c r="E537">
        <v>1907</v>
      </c>
      <c r="F537">
        <f t="shared" si="10"/>
        <v>5.2438384897745147E-2</v>
      </c>
    </row>
    <row r="538" spans="1:6">
      <c r="A538" s="1">
        <v>45017</v>
      </c>
      <c r="B538" t="s">
        <v>8</v>
      </c>
      <c r="C538" t="s">
        <v>7</v>
      </c>
      <c r="D538">
        <v>1</v>
      </c>
      <c r="E538">
        <v>122</v>
      </c>
      <c r="F538">
        <f t="shared" si="10"/>
        <v>0.81967213114754101</v>
      </c>
    </row>
    <row r="539" spans="1:6">
      <c r="A539" s="1">
        <v>45017</v>
      </c>
      <c r="B539" t="s">
        <v>9</v>
      </c>
      <c r="C539" t="s">
        <v>7</v>
      </c>
      <c r="D539">
        <v>1</v>
      </c>
      <c r="E539">
        <v>892</v>
      </c>
      <c r="F539">
        <f t="shared" si="10"/>
        <v>0.11210762331838565</v>
      </c>
    </row>
    <row r="540" spans="1:6">
      <c r="A540" s="1">
        <v>45017</v>
      </c>
      <c r="B540" t="s">
        <v>12</v>
      </c>
      <c r="C540" t="s">
        <v>7</v>
      </c>
      <c r="D540">
        <v>1</v>
      </c>
      <c r="E540">
        <v>407</v>
      </c>
      <c r="F540">
        <f t="shared" si="10"/>
        <v>0.24570024570024571</v>
      </c>
    </row>
    <row r="541" spans="1:6">
      <c r="A541" s="1">
        <v>45017</v>
      </c>
      <c r="B541" t="s">
        <v>18</v>
      </c>
      <c r="C541" t="s">
        <v>7</v>
      </c>
      <c r="D541">
        <v>1</v>
      </c>
      <c r="E541">
        <v>687</v>
      </c>
      <c r="F541">
        <f t="shared" si="10"/>
        <v>0.14556040756914121</v>
      </c>
    </row>
    <row r="542" spans="1:6">
      <c r="A542" s="1">
        <v>45017</v>
      </c>
      <c r="B542" t="s">
        <v>20</v>
      </c>
      <c r="C542" t="s">
        <v>7</v>
      </c>
      <c r="D542">
        <v>1</v>
      </c>
      <c r="E542">
        <v>299</v>
      </c>
      <c r="F542">
        <f t="shared" si="10"/>
        <v>0.33444816053511706</v>
      </c>
    </row>
    <row r="543" spans="1:6">
      <c r="A543" s="1">
        <v>45047</v>
      </c>
      <c r="B543" t="s">
        <v>9</v>
      </c>
      <c r="C543" t="s">
        <v>6</v>
      </c>
      <c r="D543">
        <v>1</v>
      </c>
      <c r="E543">
        <v>1193</v>
      </c>
      <c r="F543">
        <f t="shared" si="10"/>
        <v>8.3822296730930432E-2</v>
      </c>
    </row>
    <row r="544" spans="1:6">
      <c r="A544" s="1">
        <v>45078</v>
      </c>
      <c r="B544" t="s">
        <v>8</v>
      </c>
      <c r="C544" t="s">
        <v>7</v>
      </c>
      <c r="D544">
        <v>1</v>
      </c>
      <c r="E544">
        <v>136</v>
      </c>
      <c r="F544">
        <f t="shared" si="10"/>
        <v>0.73529411764705876</v>
      </c>
    </row>
    <row r="545" spans="1:6">
      <c r="A545" s="1">
        <v>45078</v>
      </c>
      <c r="B545" t="s">
        <v>12</v>
      </c>
      <c r="C545" t="s">
        <v>7</v>
      </c>
      <c r="D545">
        <v>1</v>
      </c>
      <c r="E545">
        <v>370</v>
      </c>
      <c r="F545">
        <f t="shared" si="10"/>
        <v>0.27027027027027029</v>
      </c>
    </row>
    <row r="546" spans="1:6">
      <c r="A546" s="1">
        <v>45078</v>
      </c>
      <c r="B546" t="s">
        <v>16</v>
      </c>
      <c r="C546" t="s">
        <v>6</v>
      </c>
      <c r="D546">
        <v>1</v>
      </c>
      <c r="E546">
        <v>1969</v>
      </c>
      <c r="F546">
        <f t="shared" si="10"/>
        <v>5.0787201625190445E-2</v>
      </c>
    </row>
    <row r="547" spans="1:6">
      <c r="A547" s="1">
        <v>45108</v>
      </c>
      <c r="B547" t="s">
        <v>14</v>
      </c>
      <c r="C547" t="s">
        <v>6</v>
      </c>
      <c r="D547">
        <v>1</v>
      </c>
      <c r="E547">
        <v>117</v>
      </c>
      <c r="F547">
        <f t="shared" si="10"/>
        <v>0.85470085470085477</v>
      </c>
    </row>
    <row r="548" spans="1:6">
      <c r="A548" s="1">
        <v>45108</v>
      </c>
      <c r="B548" t="s">
        <v>18</v>
      </c>
      <c r="C548" t="s">
        <v>6</v>
      </c>
      <c r="D548">
        <v>1</v>
      </c>
      <c r="E548">
        <v>599</v>
      </c>
      <c r="F548">
        <f t="shared" si="10"/>
        <v>0.1669449081803005</v>
      </c>
    </row>
    <row r="549" spans="1:6">
      <c r="A549" s="1">
        <v>45108</v>
      </c>
      <c r="B549" t="s">
        <v>18</v>
      </c>
      <c r="C549" t="s">
        <v>7</v>
      </c>
      <c r="D549">
        <v>1</v>
      </c>
      <c r="E549">
        <v>739</v>
      </c>
      <c r="F549">
        <f t="shared" si="10"/>
        <v>0.13531799729364005</v>
      </c>
    </row>
    <row r="550" spans="1:6">
      <c r="A550" s="1">
        <v>45139</v>
      </c>
      <c r="B550" t="s">
        <v>12</v>
      </c>
      <c r="C550" t="s">
        <v>7</v>
      </c>
      <c r="D550">
        <v>1</v>
      </c>
      <c r="E550">
        <v>357</v>
      </c>
      <c r="F550">
        <f t="shared" si="10"/>
        <v>0.28011204481792717</v>
      </c>
    </row>
    <row r="551" spans="1:6">
      <c r="A551" s="1">
        <v>45170</v>
      </c>
      <c r="B551" t="s">
        <v>8</v>
      </c>
      <c r="C551" t="s">
        <v>7</v>
      </c>
      <c r="D551">
        <v>1</v>
      </c>
      <c r="E551">
        <v>148</v>
      </c>
      <c r="F551">
        <f t="shared" si="10"/>
        <v>0.67567567567567566</v>
      </c>
    </row>
    <row r="552" spans="1:6">
      <c r="A552" s="1">
        <v>45170</v>
      </c>
      <c r="B552" t="s">
        <v>18</v>
      </c>
      <c r="C552" t="s">
        <v>6</v>
      </c>
      <c r="D552">
        <v>1</v>
      </c>
      <c r="E552">
        <v>531</v>
      </c>
      <c r="F552">
        <f t="shared" si="10"/>
        <v>0.18832391713747645</v>
      </c>
    </row>
    <row r="553" spans="1:6">
      <c r="A553" s="1">
        <v>45200</v>
      </c>
      <c r="B553" t="s">
        <v>8</v>
      </c>
      <c r="C553" t="s">
        <v>6</v>
      </c>
      <c r="D553">
        <v>1</v>
      </c>
      <c r="E553">
        <v>404</v>
      </c>
      <c r="F553">
        <f t="shared" si="10"/>
        <v>0.24752475247524752</v>
      </c>
    </row>
    <row r="554" spans="1:6">
      <c r="A554" s="1">
        <v>45200</v>
      </c>
      <c r="B554" t="s">
        <v>8</v>
      </c>
      <c r="C554" t="s">
        <v>7</v>
      </c>
      <c r="D554">
        <v>1</v>
      </c>
      <c r="E554">
        <v>191</v>
      </c>
      <c r="F554">
        <f t="shared" si="10"/>
        <v>0.52356020942408377</v>
      </c>
    </row>
    <row r="555" spans="1:6">
      <c r="A555" s="1">
        <v>45200</v>
      </c>
      <c r="B555" t="s">
        <v>16</v>
      </c>
      <c r="C555" t="s">
        <v>6</v>
      </c>
      <c r="D555">
        <v>1</v>
      </c>
      <c r="E555">
        <v>1776</v>
      </c>
      <c r="F555">
        <f t="shared" si="10"/>
        <v>5.6306306306306307E-2</v>
      </c>
    </row>
    <row r="556" spans="1:6">
      <c r="A556" s="1">
        <v>45200</v>
      </c>
      <c r="B556" t="s">
        <v>16</v>
      </c>
      <c r="C556" t="s">
        <v>7</v>
      </c>
      <c r="D556">
        <v>1</v>
      </c>
      <c r="E556">
        <v>1354</v>
      </c>
      <c r="F556">
        <f t="shared" si="10"/>
        <v>7.3855243722304287E-2</v>
      </c>
    </row>
    <row r="557" spans="1:6">
      <c r="A557" s="1">
        <v>45231</v>
      </c>
      <c r="B557" t="s">
        <v>8</v>
      </c>
      <c r="C557" t="s">
        <v>7</v>
      </c>
      <c r="D557">
        <v>1</v>
      </c>
      <c r="E557">
        <v>170</v>
      </c>
      <c r="F557">
        <f t="shared" si="10"/>
        <v>0.58823529411764708</v>
      </c>
    </row>
    <row r="558" spans="1:6">
      <c r="A558" s="1">
        <v>45231</v>
      </c>
      <c r="B558" t="s">
        <v>18</v>
      </c>
      <c r="C558" t="s">
        <v>6</v>
      </c>
      <c r="D558">
        <v>1</v>
      </c>
      <c r="E558">
        <v>634</v>
      </c>
      <c r="F558">
        <f t="shared" si="10"/>
        <v>0.15772870662460567</v>
      </c>
    </row>
    <row r="559" spans="1:6">
      <c r="A559" s="1">
        <v>45231</v>
      </c>
      <c r="B559" t="s">
        <v>18</v>
      </c>
      <c r="C559" t="s">
        <v>7</v>
      </c>
      <c r="D559">
        <v>1</v>
      </c>
      <c r="E559">
        <v>860</v>
      </c>
      <c r="F559">
        <f t="shared" si="10"/>
        <v>0.11627906976744186</v>
      </c>
    </row>
    <row r="560" spans="1:6">
      <c r="A560" s="1">
        <v>45261</v>
      </c>
      <c r="B560" t="s">
        <v>16</v>
      </c>
      <c r="C560" t="s">
        <v>6</v>
      </c>
      <c r="D560">
        <v>1</v>
      </c>
      <c r="E560">
        <v>1518</v>
      </c>
      <c r="F560">
        <f t="shared" si="10"/>
        <v>6.5876152832674575E-2</v>
      </c>
    </row>
    <row r="561" spans="1:6">
      <c r="A561" s="1">
        <v>45261</v>
      </c>
      <c r="B561" t="s">
        <v>16</v>
      </c>
      <c r="C561" t="s">
        <v>7</v>
      </c>
      <c r="D561">
        <v>1</v>
      </c>
      <c r="E561">
        <v>1060</v>
      </c>
      <c r="F561">
        <f t="shared" si="10"/>
        <v>9.4339622641509441E-2</v>
      </c>
    </row>
    <row r="562" spans="1:6">
      <c r="A562" s="1">
        <v>45292</v>
      </c>
      <c r="B562" t="s">
        <v>17</v>
      </c>
      <c r="C562" t="s">
        <v>7</v>
      </c>
      <c r="D562">
        <v>1</v>
      </c>
      <c r="E562">
        <v>513</v>
      </c>
      <c r="F562">
        <f t="shared" si="10"/>
        <v>0.19493177387914229</v>
      </c>
    </row>
    <row r="563" spans="1:6">
      <c r="A563" s="1">
        <v>45292</v>
      </c>
      <c r="B563" t="s">
        <v>16</v>
      </c>
      <c r="C563" t="s">
        <v>7</v>
      </c>
      <c r="D563">
        <v>1</v>
      </c>
      <c r="E563">
        <v>1429</v>
      </c>
      <c r="F563">
        <f t="shared" si="10"/>
        <v>6.997900629811056E-2</v>
      </c>
    </row>
    <row r="564" spans="1:6">
      <c r="A564" s="1">
        <v>45323</v>
      </c>
      <c r="B564" t="s">
        <v>8</v>
      </c>
      <c r="C564" t="s">
        <v>7</v>
      </c>
      <c r="D564">
        <v>1</v>
      </c>
      <c r="E564">
        <v>181</v>
      </c>
      <c r="F564">
        <f t="shared" si="10"/>
        <v>0.55248618784530379</v>
      </c>
    </row>
    <row r="565" spans="1:6">
      <c r="A565" s="1">
        <v>45323</v>
      </c>
      <c r="B565" t="s">
        <v>18</v>
      </c>
      <c r="C565" t="s">
        <v>7</v>
      </c>
      <c r="D565">
        <v>1</v>
      </c>
      <c r="E565">
        <v>822</v>
      </c>
      <c r="F565">
        <f t="shared" si="10"/>
        <v>0.12165450121654502</v>
      </c>
    </row>
    <row r="566" spans="1:6">
      <c r="A566" s="1">
        <v>45352</v>
      </c>
      <c r="B566" t="s">
        <v>8</v>
      </c>
      <c r="C566" t="s">
        <v>7</v>
      </c>
      <c r="D566">
        <v>1</v>
      </c>
      <c r="E566">
        <v>158</v>
      </c>
      <c r="F566">
        <f t="shared" si="10"/>
        <v>0.63291139240506333</v>
      </c>
    </row>
    <row r="567" spans="1:6">
      <c r="A567" s="1">
        <v>45352</v>
      </c>
      <c r="B567" t="s">
        <v>9</v>
      </c>
      <c r="C567" t="s">
        <v>7</v>
      </c>
      <c r="D567">
        <v>1</v>
      </c>
      <c r="E567">
        <v>1081</v>
      </c>
      <c r="F567">
        <f t="shared" si="10"/>
        <v>9.2506938020351537E-2</v>
      </c>
    </row>
    <row r="568" spans="1:6">
      <c r="A568" s="1">
        <v>44287</v>
      </c>
      <c r="B568" t="s">
        <v>8</v>
      </c>
      <c r="C568" t="s">
        <v>7</v>
      </c>
      <c r="D568">
        <v>9</v>
      </c>
      <c r="E568">
        <v>168</v>
      </c>
      <c r="F568">
        <f t="shared" si="10"/>
        <v>5.3571428571428568</v>
      </c>
    </row>
    <row r="569" spans="1:6">
      <c r="A569" s="1">
        <v>44287</v>
      </c>
      <c r="B569" t="s">
        <v>32</v>
      </c>
      <c r="C569" t="s">
        <v>7</v>
      </c>
      <c r="D569">
        <v>26</v>
      </c>
      <c r="E569">
        <v>7837</v>
      </c>
      <c r="F569">
        <f t="shared" si="10"/>
        <v>0.33175960188847775</v>
      </c>
    </row>
    <row r="570" spans="1:6">
      <c r="A570" s="1">
        <v>44287</v>
      </c>
      <c r="B570" t="s">
        <v>21</v>
      </c>
      <c r="C570" t="s">
        <v>7</v>
      </c>
      <c r="D570">
        <v>4</v>
      </c>
      <c r="E570">
        <v>5731</v>
      </c>
      <c r="F570">
        <f t="shared" si="10"/>
        <v>6.9795847147094747E-2</v>
      </c>
    </row>
    <row r="571" spans="1:6">
      <c r="A571" s="1">
        <v>44287</v>
      </c>
      <c r="B571" t="s">
        <v>22</v>
      </c>
      <c r="C571" t="s">
        <v>7</v>
      </c>
      <c r="D571">
        <v>2</v>
      </c>
      <c r="E571">
        <v>1426</v>
      </c>
      <c r="F571">
        <f t="shared" si="10"/>
        <v>0.14025245441795231</v>
      </c>
    </row>
    <row r="572" spans="1:6">
      <c r="A572" s="1">
        <v>44287</v>
      </c>
      <c r="B572" t="s">
        <v>23</v>
      </c>
      <c r="C572" t="s">
        <v>7</v>
      </c>
      <c r="D572">
        <v>61</v>
      </c>
      <c r="E572">
        <v>8076</v>
      </c>
      <c r="F572">
        <f t="shared" si="10"/>
        <v>0.75532441802872707</v>
      </c>
    </row>
    <row r="573" spans="1:6">
      <c r="A573" s="1">
        <v>44287</v>
      </c>
      <c r="B573" t="s">
        <v>33</v>
      </c>
      <c r="C573" t="s">
        <v>7</v>
      </c>
      <c r="D573">
        <v>8</v>
      </c>
      <c r="E573">
        <v>1442</v>
      </c>
      <c r="F573">
        <f t="shared" si="10"/>
        <v>0.55478502080443826</v>
      </c>
    </row>
    <row r="574" spans="1:6">
      <c r="A574" s="1">
        <v>44287</v>
      </c>
      <c r="B574" t="s">
        <v>34</v>
      </c>
      <c r="C574" t="s">
        <v>7</v>
      </c>
      <c r="D574">
        <v>44</v>
      </c>
      <c r="E574">
        <v>17386</v>
      </c>
      <c r="F574">
        <f t="shared" si="10"/>
        <v>0.25307718854250549</v>
      </c>
    </row>
    <row r="575" spans="1:6">
      <c r="A575" s="1">
        <v>44287</v>
      </c>
      <c r="B575" t="s">
        <v>30</v>
      </c>
      <c r="C575" t="s">
        <v>7</v>
      </c>
      <c r="D575">
        <v>3</v>
      </c>
      <c r="E575">
        <v>15476</v>
      </c>
      <c r="F575">
        <f t="shared" si="10"/>
        <v>1.9384853967433446E-2</v>
      </c>
    </row>
    <row r="576" spans="1:6">
      <c r="A576" s="1">
        <v>44287</v>
      </c>
      <c r="B576" t="s">
        <v>31</v>
      </c>
      <c r="C576" t="s">
        <v>7</v>
      </c>
      <c r="D576">
        <v>3</v>
      </c>
      <c r="E576">
        <v>3425</v>
      </c>
      <c r="F576">
        <f t="shared" si="10"/>
        <v>8.7591240875912399E-2</v>
      </c>
    </row>
    <row r="577" spans="1:6">
      <c r="A577" s="1">
        <v>44287</v>
      </c>
      <c r="B577" t="s">
        <v>35</v>
      </c>
      <c r="C577" t="s">
        <v>7</v>
      </c>
      <c r="D577">
        <v>90</v>
      </c>
      <c r="E577">
        <v>16864</v>
      </c>
      <c r="F577">
        <f t="shared" si="10"/>
        <v>0.53368121442125238</v>
      </c>
    </row>
    <row r="578" spans="1:6">
      <c r="A578" s="1">
        <v>44287</v>
      </c>
      <c r="B578" t="s">
        <v>36</v>
      </c>
      <c r="C578" t="s">
        <v>7</v>
      </c>
      <c r="D578">
        <v>132</v>
      </c>
      <c r="E578">
        <v>23660</v>
      </c>
      <c r="F578">
        <f t="shared" si="10"/>
        <v>0.55790363482671168</v>
      </c>
    </row>
    <row r="579" spans="1:6">
      <c r="A579" s="1">
        <v>44287</v>
      </c>
      <c r="B579" t="s">
        <v>24</v>
      </c>
      <c r="C579" t="s">
        <v>7</v>
      </c>
      <c r="D579">
        <v>2</v>
      </c>
      <c r="E579">
        <v>5356</v>
      </c>
      <c r="F579">
        <f t="shared" ref="F579:F642" si="11">D579/E579*100</f>
        <v>3.7341299477221812E-2</v>
      </c>
    </row>
    <row r="580" spans="1:6">
      <c r="A580" s="1">
        <v>44287</v>
      </c>
      <c r="B580" t="s">
        <v>37</v>
      </c>
      <c r="C580" t="s">
        <v>7</v>
      </c>
      <c r="D580">
        <v>96</v>
      </c>
      <c r="E580">
        <v>16829</v>
      </c>
      <c r="F580">
        <f t="shared" si="11"/>
        <v>0.57044387664151175</v>
      </c>
    </row>
    <row r="581" spans="1:6">
      <c r="A581" s="1">
        <v>44287</v>
      </c>
      <c r="B581" t="s">
        <v>25</v>
      </c>
      <c r="C581" t="s">
        <v>7</v>
      </c>
      <c r="D581">
        <v>5</v>
      </c>
      <c r="E581">
        <v>5101</v>
      </c>
      <c r="F581">
        <f t="shared" si="11"/>
        <v>9.8019996079200145E-2</v>
      </c>
    </row>
    <row r="582" spans="1:6">
      <c r="A582" s="1">
        <v>44287</v>
      </c>
      <c r="B582" t="s">
        <v>26</v>
      </c>
      <c r="C582" t="s">
        <v>7</v>
      </c>
      <c r="D582">
        <v>4</v>
      </c>
      <c r="E582">
        <v>8955</v>
      </c>
      <c r="F582">
        <f t="shared" si="11"/>
        <v>4.4667783361250699E-2</v>
      </c>
    </row>
    <row r="583" spans="1:6">
      <c r="A583" s="1">
        <v>44287</v>
      </c>
      <c r="B583" t="s">
        <v>38</v>
      </c>
      <c r="C583" t="s">
        <v>7</v>
      </c>
      <c r="D583">
        <v>22</v>
      </c>
      <c r="E583">
        <v>10647</v>
      </c>
      <c r="F583">
        <f t="shared" si="11"/>
        <v>0.20663097586174511</v>
      </c>
    </row>
    <row r="584" spans="1:6">
      <c r="A584" s="1">
        <v>44287</v>
      </c>
      <c r="B584" t="s">
        <v>39</v>
      </c>
      <c r="C584" t="s">
        <v>7</v>
      </c>
      <c r="D584">
        <v>75</v>
      </c>
      <c r="E584">
        <v>18826</v>
      </c>
      <c r="F584">
        <f t="shared" si="11"/>
        <v>0.39838521194093274</v>
      </c>
    </row>
    <row r="585" spans="1:6">
      <c r="A585" s="1">
        <v>44287</v>
      </c>
      <c r="B585" t="s">
        <v>40</v>
      </c>
      <c r="C585" t="s">
        <v>7</v>
      </c>
      <c r="D585">
        <v>4</v>
      </c>
      <c r="E585">
        <v>23056</v>
      </c>
      <c r="F585">
        <f t="shared" si="11"/>
        <v>1.7349063150589868E-2</v>
      </c>
    </row>
    <row r="586" spans="1:6">
      <c r="A586" s="1">
        <v>44287</v>
      </c>
      <c r="B586" t="s">
        <v>27</v>
      </c>
      <c r="C586" t="s">
        <v>7</v>
      </c>
      <c r="D586">
        <v>10</v>
      </c>
      <c r="E586">
        <v>2728</v>
      </c>
      <c r="F586">
        <f t="shared" si="11"/>
        <v>0.36656891495601174</v>
      </c>
    </row>
    <row r="587" spans="1:6">
      <c r="A587" s="1">
        <v>44287</v>
      </c>
      <c r="B587" t="s">
        <v>41</v>
      </c>
      <c r="C587" t="s">
        <v>7</v>
      </c>
      <c r="D587">
        <v>24</v>
      </c>
      <c r="E587">
        <v>7640</v>
      </c>
      <c r="F587">
        <f t="shared" si="11"/>
        <v>0.31413612565445026</v>
      </c>
    </row>
    <row r="588" spans="1:6">
      <c r="A588" s="1">
        <v>44317</v>
      </c>
      <c r="B588" t="s">
        <v>32</v>
      </c>
      <c r="C588" t="s">
        <v>7</v>
      </c>
      <c r="D588">
        <v>16</v>
      </c>
      <c r="E588">
        <v>5831</v>
      </c>
      <c r="F588">
        <f t="shared" si="11"/>
        <v>0.27439547247470419</v>
      </c>
    </row>
    <row r="589" spans="1:6">
      <c r="A589" s="1">
        <v>44317</v>
      </c>
      <c r="B589" t="s">
        <v>33</v>
      </c>
      <c r="C589" t="s">
        <v>7</v>
      </c>
      <c r="D589">
        <v>4</v>
      </c>
      <c r="E589">
        <v>393</v>
      </c>
      <c r="F589">
        <f t="shared" si="11"/>
        <v>1.0178117048346056</v>
      </c>
    </row>
    <row r="590" spans="1:6">
      <c r="A590" s="1">
        <v>44317</v>
      </c>
      <c r="B590" t="s">
        <v>34</v>
      </c>
      <c r="C590" t="s">
        <v>7</v>
      </c>
      <c r="D590">
        <v>29</v>
      </c>
      <c r="E590">
        <v>15959</v>
      </c>
      <c r="F590">
        <f t="shared" si="11"/>
        <v>0.18171564634375589</v>
      </c>
    </row>
    <row r="591" spans="1:6">
      <c r="A591" s="1">
        <v>44317</v>
      </c>
      <c r="B591" t="s">
        <v>35</v>
      </c>
      <c r="C591" t="s">
        <v>7</v>
      </c>
      <c r="D591">
        <v>2</v>
      </c>
      <c r="E591">
        <v>646</v>
      </c>
      <c r="F591">
        <f t="shared" si="11"/>
        <v>0.30959752321981426</v>
      </c>
    </row>
    <row r="592" spans="1:6">
      <c r="A592" s="1">
        <v>44317</v>
      </c>
      <c r="B592" t="s">
        <v>36</v>
      </c>
      <c r="C592" t="s">
        <v>7</v>
      </c>
      <c r="D592">
        <v>48</v>
      </c>
      <c r="E592">
        <v>5164</v>
      </c>
      <c r="F592">
        <f t="shared" si="11"/>
        <v>0.92951200619674668</v>
      </c>
    </row>
    <row r="593" spans="1:6">
      <c r="A593" s="1">
        <v>44317</v>
      </c>
      <c r="B593" t="s">
        <v>37</v>
      </c>
      <c r="C593" t="s">
        <v>7</v>
      </c>
      <c r="D593">
        <v>121</v>
      </c>
      <c r="E593">
        <v>13528</v>
      </c>
      <c r="F593">
        <f t="shared" si="11"/>
        <v>0.89444115907746891</v>
      </c>
    </row>
    <row r="594" spans="1:6">
      <c r="A594" s="1">
        <v>44317</v>
      </c>
      <c r="B594" t="s">
        <v>19</v>
      </c>
      <c r="C594" t="s">
        <v>7</v>
      </c>
      <c r="D594">
        <v>2</v>
      </c>
      <c r="E594">
        <v>119</v>
      </c>
      <c r="F594">
        <f t="shared" si="11"/>
        <v>1.680672268907563</v>
      </c>
    </row>
    <row r="595" spans="1:6">
      <c r="A595" s="1">
        <v>44317</v>
      </c>
      <c r="B595" t="s">
        <v>38</v>
      </c>
      <c r="C595" t="s">
        <v>7</v>
      </c>
      <c r="D595">
        <v>7</v>
      </c>
      <c r="E595">
        <v>2756</v>
      </c>
      <c r="F595">
        <f t="shared" si="11"/>
        <v>0.2539912917271408</v>
      </c>
    </row>
    <row r="596" spans="1:6">
      <c r="A596" s="1">
        <v>44317</v>
      </c>
      <c r="B596" t="s">
        <v>39</v>
      </c>
      <c r="C596" t="s">
        <v>7</v>
      </c>
      <c r="D596">
        <v>14</v>
      </c>
      <c r="E596">
        <v>3413</v>
      </c>
      <c r="F596">
        <f t="shared" si="11"/>
        <v>0.41019630823322595</v>
      </c>
    </row>
    <row r="597" spans="1:6">
      <c r="A597" s="1">
        <v>44317</v>
      </c>
      <c r="B597" t="s">
        <v>40</v>
      </c>
      <c r="C597" t="s">
        <v>7</v>
      </c>
      <c r="D597">
        <v>3</v>
      </c>
      <c r="E597">
        <v>14016</v>
      </c>
      <c r="F597">
        <f t="shared" si="11"/>
        <v>2.1404109589041095E-2</v>
      </c>
    </row>
    <row r="598" spans="1:6">
      <c r="A598" s="1">
        <v>44317</v>
      </c>
      <c r="B598" t="s">
        <v>41</v>
      </c>
      <c r="C598" t="s">
        <v>7</v>
      </c>
      <c r="D598">
        <v>6</v>
      </c>
      <c r="E598">
        <v>3962</v>
      </c>
      <c r="F598">
        <f t="shared" si="11"/>
        <v>0.15143866733972741</v>
      </c>
    </row>
    <row r="599" spans="1:6">
      <c r="A599" s="1">
        <v>44348</v>
      </c>
      <c r="B599" t="s">
        <v>32</v>
      </c>
      <c r="C599" t="s">
        <v>7</v>
      </c>
      <c r="D599">
        <v>39</v>
      </c>
      <c r="E599">
        <v>6098</v>
      </c>
      <c r="F599">
        <f t="shared" si="11"/>
        <v>0.63955395211544763</v>
      </c>
    </row>
    <row r="600" spans="1:6">
      <c r="A600" s="1">
        <v>44348</v>
      </c>
      <c r="B600" t="s">
        <v>21</v>
      </c>
      <c r="C600" t="s">
        <v>7</v>
      </c>
      <c r="D600">
        <v>4</v>
      </c>
      <c r="E600">
        <v>5692</v>
      </c>
      <c r="F600">
        <f t="shared" si="11"/>
        <v>7.0274068868587489E-2</v>
      </c>
    </row>
    <row r="601" spans="1:6">
      <c r="A601" s="1">
        <v>44348</v>
      </c>
      <c r="B601" t="s">
        <v>22</v>
      </c>
      <c r="C601" t="s">
        <v>7</v>
      </c>
      <c r="D601">
        <v>12</v>
      </c>
      <c r="E601">
        <v>2050</v>
      </c>
      <c r="F601">
        <f t="shared" si="11"/>
        <v>0.58536585365853655</v>
      </c>
    </row>
    <row r="602" spans="1:6">
      <c r="A602" s="1">
        <v>44348</v>
      </c>
      <c r="B602" t="s">
        <v>11</v>
      </c>
      <c r="C602" t="s">
        <v>7</v>
      </c>
      <c r="D602">
        <v>5</v>
      </c>
      <c r="E602">
        <v>4526</v>
      </c>
      <c r="F602">
        <f t="shared" si="11"/>
        <v>0.11047282368537341</v>
      </c>
    </row>
    <row r="603" spans="1:6">
      <c r="A603" s="1">
        <v>44348</v>
      </c>
      <c r="B603" t="s">
        <v>23</v>
      </c>
      <c r="C603" t="s">
        <v>7</v>
      </c>
      <c r="D603">
        <v>148</v>
      </c>
      <c r="E603">
        <v>12914</v>
      </c>
      <c r="F603">
        <f t="shared" si="11"/>
        <v>1.1460430540498683</v>
      </c>
    </row>
    <row r="604" spans="1:6">
      <c r="A604" s="1">
        <v>44348</v>
      </c>
      <c r="B604" t="s">
        <v>33</v>
      </c>
      <c r="C604" t="s">
        <v>7</v>
      </c>
      <c r="D604">
        <v>14</v>
      </c>
      <c r="E604">
        <v>749</v>
      </c>
      <c r="F604">
        <f t="shared" si="11"/>
        <v>1.8691588785046727</v>
      </c>
    </row>
    <row r="605" spans="1:6">
      <c r="A605" s="1">
        <v>44348</v>
      </c>
      <c r="B605" t="s">
        <v>34</v>
      </c>
      <c r="C605" t="s">
        <v>7</v>
      </c>
      <c r="D605">
        <v>61</v>
      </c>
      <c r="E605">
        <v>19359</v>
      </c>
      <c r="F605">
        <f t="shared" si="11"/>
        <v>0.3150989203987809</v>
      </c>
    </row>
    <row r="606" spans="1:6">
      <c r="A606" s="1">
        <v>44348</v>
      </c>
      <c r="B606" t="s">
        <v>30</v>
      </c>
      <c r="C606" t="s">
        <v>7</v>
      </c>
      <c r="D606">
        <v>4</v>
      </c>
      <c r="E606">
        <v>13420</v>
      </c>
      <c r="F606">
        <f t="shared" si="11"/>
        <v>2.9806259314456036E-2</v>
      </c>
    </row>
    <row r="607" spans="1:6">
      <c r="A607" s="1">
        <v>44348</v>
      </c>
      <c r="B607" t="s">
        <v>31</v>
      </c>
      <c r="C607" t="s">
        <v>7</v>
      </c>
      <c r="D607">
        <v>4</v>
      </c>
      <c r="E607">
        <v>4405</v>
      </c>
      <c r="F607">
        <f t="shared" si="11"/>
        <v>9.0805902383654935E-2</v>
      </c>
    </row>
    <row r="608" spans="1:6">
      <c r="A608" s="1">
        <v>44348</v>
      </c>
      <c r="B608" t="s">
        <v>35</v>
      </c>
      <c r="C608" t="s">
        <v>7</v>
      </c>
      <c r="D608">
        <v>71</v>
      </c>
      <c r="E608">
        <v>8030</v>
      </c>
      <c r="F608">
        <f t="shared" si="11"/>
        <v>0.88418430884184307</v>
      </c>
    </row>
    <row r="609" spans="1:6">
      <c r="A609" s="1">
        <v>44348</v>
      </c>
      <c r="B609" t="s">
        <v>36</v>
      </c>
      <c r="C609" t="s">
        <v>7</v>
      </c>
      <c r="D609">
        <v>140</v>
      </c>
      <c r="E609">
        <v>10018</v>
      </c>
      <c r="F609">
        <f t="shared" si="11"/>
        <v>1.3974845278498702</v>
      </c>
    </row>
    <row r="610" spans="1:6">
      <c r="A610" s="1">
        <v>44348</v>
      </c>
      <c r="B610" t="s">
        <v>24</v>
      </c>
      <c r="C610" t="s">
        <v>7</v>
      </c>
      <c r="D610">
        <v>13</v>
      </c>
      <c r="E610">
        <v>12092</v>
      </c>
      <c r="F610">
        <f t="shared" si="11"/>
        <v>0.10750909692358583</v>
      </c>
    </row>
    <row r="611" spans="1:6">
      <c r="A611" s="1">
        <v>44348</v>
      </c>
      <c r="B611" t="s">
        <v>37</v>
      </c>
      <c r="C611" t="s">
        <v>7</v>
      </c>
      <c r="D611">
        <v>190</v>
      </c>
      <c r="E611">
        <v>24817</v>
      </c>
      <c r="F611">
        <f t="shared" si="11"/>
        <v>0.76560422291171382</v>
      </c>
    </row>
    <row r="612" spans="1:6">
      <c r="A612" s="1">
        <v>44348</v>
      </c>
      <c r="B612" t="s">
        <v>25</v>
      </c>
      <c r="C612" t="s">
        <v>7</v>
      </c>
      <c r="D612">
        <v>2</v>
      </c>
      <c r="E612">
        <v>3041</v>
      </c>
      <c r="F612">
        <f t="shared" si="11"/>
        <v>6.5767839526471555E-2</v>
      </c>
    </row>
    <row r="613" spans="1:6">
      <c r="A613" s="1">
        <v>44348</v>
      </c>
      <c r="B613" t="s">
        <v>26</v>
      </c>
      <c r="C613" t="s">
        <v>7</v>
      </c>
      <c r="D613">
        <v>3</v>
      </c>
      <c r="E613">
        <v>7126</v>
      </c>
      <c r="F613">
        <f t="shared" si="11"/>
        <v>4.2099354476564689E-2</v>
      </c>
    </row>
    <row r="614" spans="1:6">
      <c r="A614" s="1">
        <v>44348</v>
      </c>
      <c r="B614" t="s">
        <v>38</v>
      </c>
      <c r="C614" t="s">
        <v>7</v>
      </c>
      <c r="D614">
        <v>34</v>
      </c>
      <c r="E614">
        <v>12070</v>
      </c>
      <c r="F614">
        <f t="shared" si="11"/>
        <v>0.28169014084507044</v>
      </c>
    </row>
    <row r="615" spans="1:6">
      <c r="A615" s="1">
        <v>44348</v>
      </c>
      <c r="B615" t="s">
        <v>39</v>
      </c>
      <c r="C615" t="s">
        <v>7</v>
      </c>
      <c r="D615">
        <v>42</v>
      </c>
      <c r="E615">
        <v>7793</v>
      </c>
      <c r="F615">
        <f t="shared" si="11"/>
        <v>0.53894520723726425</v>
      </c>
    </row>
    <row r="616" spans="1:6">
      <c r="A616" s="1">
        <v>44348</v>
      </c>
      <c r="B616" t="s">
        <v>40</v>
      </c>
      <c r="C616" t="s">
        <v>7</v>
      </c>
      <c r="D616">
        <v>3</v>
      </c>
      <c r="E616">
        <v>25704</v>
      </c>
      <c r="F616">
        <f t="shared" si="11"/>
        <v>1.1671335200746966E-2</v>
      </c>
    </row>
    <row r="617" spans="1:6">
      <c r="A617" s="1">
        <v>44348</v>
      </c>
      <c r="B617" t="s">
        <v>27</v>
      </c>
      <c r="C617" t="s">
        <v>7</v>
      </c>
      <c r="D617">
        <v>7</v>
      </c>
      <c r="E617">
        <v>2972</v>
      </c>
      <c r="F617">
        <f t="shared" si="11"/>
        <v>0.23553162853297444</v>
      </c>
    </row>
    <row r="618" spans="1:6">
      <c r="A618" s="1">
        <v>44348</v>
      </c>
      <c r="B618" t="s">
        <v>41</v>
      </c>
      <c r="C618" t="s">
        <v>7</v>
      </c>
      <c r="D618">
        <v>18</v>
      </c>
      <c r="E618">
        <v>6316</v>
      </c>
      <c r="F618">
        <f t="shared" si="11"/>
        <v>0.28499050031665613</v>
      </c>
    </row>
    <row r="619" spans="1:6">
      <c r="A619" s="1">
        <v>44378</v>
      </c>
      <c r="B619" t="s">
        <v>8</v>
      </c>
      <c r="C619" t="s">
        <v>7</v>
      </c>
      <c r="D619">
        <v>8</v>
      </c>
      <c r="E619">
        <v>176</v>
      </c>
      <c r="F619">
        <f t="shared" si="11"/>
        <v>4.5454545454545459</v>
      </c>
    </row>
    <row r="620" spans="1:6">
      <c r="A620" s="1">
        <v>44378</v>
      </c>
      <c r="B620" t="s">
        <v>32</v>
      </c>
      <c r="C620" t="s">
        <v>7</v>
      </c>
      <c r="D620">
        <v>36</v>
      </c>
      <c r="E620">
        <v>7877</v>
      </c>
      <c r="F620">
        <f t="shared" si="11"/>
        <v>0.45702678684778469</v>
      </c>
    </row>
    <row r="621" spans="1:6">
      <c r="A621" s="1">
        <v>44378</v>
      </c>
      <c r="B621" t="s">
        <v>21</v>
      </c>
      <c r="C621" t="s">
        <v>7</v>
      </c>
      <c r="D621">
        <v>5</v>
      </c>
      <c r="E621">
        <v>5438</v>
      </c>
      <c r="F621">
        <f t="shared" si="11"/>
        <v>9.1945568223611621E-2</v>
      </c>
    </row>
    <row r="622" spans="1:6">
      <c r="A622" s="1">
        <v>44378</v>
      </c>
      <c r="B622" t="s">
        <v>22</v>
      </c>
      <c r="C622" t="s">
        <v>7</v>
      </c>
      <c r="D622">
        <v>9</v>
      </c>
      <c r="E622">
        <v>1916</v>
      </c>
      <c r="F622">
        <f t="shared" si="11"/>
        <v>0.46972860125260957</v>
      </c>
    </row>
    <row r="623" spans="1:6">
      <c r="A623" s="1">
        <v>44378</v>
      </c>
      <c r="B623" t="s">
        <v>11</v>
      </c>
      <c r="C623" t="s">
        <v>7</v>
      </c>
      <c r="D623">
        <v>12</v>
      </c>
      <c r="E623">
        <v>4916</v>
      </c>
      <c r="F623">
        <f t="shared" si="11"/>
        <v>0.24410089503661514</v>
      </c>
    </row>
    <row r="624" spans="1:6">
      <c r="A624" s="1">
        <v>44378</v>
      </c>
      <c r="B624" t="s">
        <v>23</v>
      </c>
      <c r="C624" t="s">
        <v>7</v>
      </c>
      <c r="D624">
        <v>131</v>
      </c>
      <c r="E624">
        <v>15033</v>
      </c>
      <c r="F624">
        <f t="shared" si="11"/>
        <v>0.8714162176544934</v>
      </c>
    </row>
    <row r="625" spans="1:6">
      <c r="A625" s="1">
        <v>44378</v>
      </c>
      <c r="B625" t="s">
        <v>33</v>
      </c>
      <c r="C625" t="s">
        <v>7</v>
      </c>
      <c r="D625">
        <v>10</v>
      </c>
      <c r="E625">
        <v>982</v>
      </c>
      <c r="F625">
        <f t="shared" si="11"/>
        <v>1.0183299389002036</v>
      </c>
    </row>
    <row r="626" spans="1:6">
      <c r="A626" s="1">
        <v>44378</v>
      </c>
      <c r="B626" t="s">
        <v>34</v>
      </c>
      <c r="C626" t="s">
        <v>7</v>
      </c>
      <c r="D626">
        <v>53</v>
      </c>
      <c r="E626">
        <v>23792</v>
      </c>
      <c r="F626">
        <f t="shared" si="11"/>
        <v>0.22276395427034296</v>
      </c>
    </row>
    <row r="627" spans="1:6">
      <c r="A627" s="1">
        <v>44378</v>
      </c>
      <c r="B627" t="s">
        <v>30</v>
      </c>
      <c r="C627" t="s">
        <v>7</v>
      </c>
      <c r="D627">
        <v>6</v>
      </c>
      <c r="E627">
        <v>14524</v>
      </c>
      <c r="F627">
        <f t="shared" si="11"/>
        <v>4.131093362709997E-2</v>
      </c>
    </row>
    <row r="628" spans="1:6">
      <c r="A628" s="1">
        <v>44378</v>
      </c>
      <c r="B628" t="s">
        <v>28</v>
      </c>
      <c r="C628" t="s">
        <v>7</v>
      </c>
      <c r="D628">
        <v>2</v>
      </c>
      <c r="E628">
        <v>3811</v>
      </c>
      <c r="F628">
        <f t="shared" si="11"/>
        <v>5.2479664130149567E-2</v>
      </c>
    </row>
    <row r="629" spans="1:6">
      <c r="A629" s="1">
        <v>44378</v>
      </c>
      <c r="B629" t="s">
        <v>31</v>
      </c>
      <c r="C629" t="s">
        <v>7</v>
      </c>
      <c r="D629">
        <v>4</v>
      </c>
      <c r="E629">
        <v>5020</v>
      </c>
      <c r="F629">
        <f t="shared" si="11"/>
        <v>7.9681274900398405E-2</v>
      </c>
    </row>
    <row r="630" spans="1:6">
      <c r="A630" s="1">
        <v>44378</v>
      </c>
      <c r="B630" t="s">
        <v>35</v>
      </c>
      <c r="C630" t="s">
        <v>7</v>
      </c>
      <c r="D630">
        <v>196</v>
      </c>
      <c r="E630">
        <v>21640</v>
      </c>
      <c r="F630">
        <f t="shared" si="11"/>
        <v>0.90573012939001862</v>
      </c>
    </row>
    <row r="631" spans="1:6">
      <c r="A631" s="1">
        <v>44378</v>
      </c>
      <c r="B631" t="s">
        <v>36</v>
      </c>
      <c r="C631" t="s">
        <v>7</v>
      </c>
      <c r="D631">
        <v>139</v>
      </c>
      <c r="E631">
        <v>18406</v>
      </c>
      <c r="F631">
        <f t="shared" si="11"/>
        <v>0.75518852548082149</v>
      </c>
    </row>
    <row r="632" spans="1:6">
      <c r="A632" s="1">
        <v>44378</v>
      </c>
      <c r="B632" t="s">
        <v>24</v>
      </c>
      <c r="C632" t="s">
        <v>7</v>
      </c>
      <c r="D632">
        <v>17</v>
      </c>
      <c r="E632">
        <v>14581</v>
      </c>
      <c r="F632">
        <f t="shared" si="11"/>
        <v>0.11659008298470612</v>
      </c>
    </row>
    <row r="633" spans="1:6">
      <c r="A633" s="1">
        <v>44378</v>
      </c>
      <c r="B633" t="s">
        <v>37</v>
      </c>
      <c r="C633" t="s">
        <v>7</v>
      </c>
      <c r="D633">
        <v>286</v>
      </c>
      <c r="E633">
        <v>38063</v>
      </c>
      <c r="F633">
        <f t="shared" si="11"/>
        <v>0.75138586028426557</v>
      </c>
    </row>
    <row r="634" spans="1:6">
      <c r="A634" s="1">
        <v>44378</v>
      </c>
      <c r="B634" t="s">
        <v>25</v>
      </c>
      <c r="C634" t="s">
        <v>7</v>
      </c>
      <c r="D634">
        <v>3</v>
      </c>
      <c r="E634">
        <v>5552</v>
      </c>
      <c r="F634">
        <f t="shared" si="11"/>
        <v>5.4034582132564846E-2</v>
      </c>
    </row>
    <row r="635" spans="1:6">
      <c r="A635" s="1">
        <v>44378</v>
      </c>
      <c r="B635" t="s">
        <v>26</v>
      </c>
      <c r="C635" t="s">
        <v>7</v>
      </c>
      <c r="D635">
        <v>3</v>
      </c>
      <c r="E635">
        <v>9328</v>
      </c>
      <c r="F635">
        <f t="shared" si="11"/>
        <v>3.2161234991423676E-2</v>
      </c>
    </row>
    <row r="636" spans="1:6">
      <c r="A636" s="1">
        <v>44378</v>
      </c>
      <c r="B636" t="s">
        <v>38</v>
      </c>
      <c r="C636" t="s">
        <v>7</v>
      </c>
      <c r="D636">
        <v>52</v>
      </c>
      <c r="E636">
        <v>14374</v>
      </c>
      <c r="F636">
        <f t="shared" si="11"/>
        <v>0.36176429664672327</v>
      </c>
    </row>
    <row r="637" spans="1:6">
      <c r="A637" s="1">
        <v>44378</v>
      </c>
      <c r="B637" t="s">
        <v>39</v>
      </c>
      <c r="C637" t="s">
        <v>7</v>
      </c>
      <c r="D637">
        <v>88</v>
      </c>
      <c r="E637">
        <v>20857</v>
      </c>
      <c r="F637">
        <f t="shared" si="11"/>
        <v>0.42192069808697324</v>
      </c>
    </row>
    <row r="638" spans="1:6">
      <c r="A638" s="1">
        <v>44378</v>
      </c>
      <c r="B638" t="s">
        <v>40</v>
      </c>
      <c r="C638" t="s">
        <v>7</v>
      </c>
      <c r="D638">
        <v>8</v>
      </c>
      <c r="E638">
        <v>27999</v>
      </c>
      <c r="F638">
        <f t="shared" si="11"/>
        <v>2.8572449016036287E-2</v>
      </c>
    </row>
    <row r="639" spans="1:6">
      <c r="A639" s="1">
        <v>44378</v>
      </c>
      <c r="B639" t="s">
        <v>27</v>
      </c>
      <c r="C639" t="s">
        <v>7</v>
      </c>
      <c r="D639">
        <v>11</v>
      </c>
      <c r="E639">
        <v>4182</v>
      </c>
      <c r="F639">
        <f t="shared" si="11"/>
        <v>0.2630320420851267</v>
      </c>
    </row>
    <row r="640" spans="1:6">
      <c r="A640" s="1">
        <v>44378</v>
      </c>
      <c r="B640" t="s">
        <v>41</v>
      </c>
      <c r="C640" t="s">
        <v>7</v>
      </c>
      <c r="D640">
        <v>37</v>
      </c>
      <c r="E640">
        <v>8919</v>
      </c>
      <c r="F640">
        <f t="shared" si="11"/>
        <v>0.41484471353290731</v>
      </c>
    </row>
    <row r="641" spans="1:6">
      <c r="A641" s="1">
        <v>44409</v>
      </c>
      <c r="B641" t="s">
        <v>32</v>
      </c>
      <c r="C641" t="s">
        <v>7</v>
      </c>
      <c r="D641">
        <v>78</v>
      </c>
      <c r="E641">
        <v>8245</v>
      </c>
      <c r="F641">
        <f t="shared" si="11"/>
        <v>0.94602789569436019</v>
      </c>
    </row>
    <row r="642" spans="1:6">
      <c r="A642" s="1">
        <v>44409</v>
      </c>
      <c r="B642" t="s">
        <v>10</v>
      </c>
      <c r="C642" t="s">
        <v>7</v>
      </c>
      <c r="D642">
        <v>2</v>
      </c>
      <c r="E642">
        <v>6447</v>
      </c>
      <c r="F642">
        <f t="shared" si="11"/>
        <v>3.1022180859314411E-2</v>
      </c>
    </row>
    <row r="643" spans="1:6">
      <c r="A643" s="1">
        <v>44409</v>
      </c>
      <c r="B643" t="s">
        <v>21</v>
      </c>
      <c r="C643" t="s">
        <v>7</v>
      </c>
      <c r="D643">
        <v>7</v>
      </c>
      <c r="E643">
        <v>5724</v>
      </c>
      <c r="F643">
        <f t="shared" ref="F643:F706" si="12">D643/E643*100</f>
        <v>0.1222921034241789</v>
      </c>
    </row>
    <row r="644" spans="1:6">
      <c r="A644" s="1">
        <v>44409</v>
      </c>
      <c r="B644" t="s">
        <v>22</v>
      </c>
      <c r="C644" t="s">
        <v>7</v>
      </c>
      <c r="D644">
        <v>9</v>
      </c>
      <c r="E644">
        <v>1845</v>
      </c>
      <c r="F644">
        <f t="shared" si="12"/>
        <v>0.48780487804878048</v>
      </c>
    </row>
    <row r="645" spans="1:6">
      <c r="A645" s="1">
        <v>44409</v>
      </c>
      <c r="B645" t="s">
        <v>11</v>
      </c>
      <c r="C645" t="s">
        <v>7</v>
      </c>
      <c r="D645">
        <v>11</v>
      </c>
      <c r="E645">
        <v>4350</v>
      </c>
      <c r="F645">
        <f t="shared" si="12"/>
        <v>0.25287356321839077</v>
      </c>
    </row>
    <row r="646" spans="1:6">
      <c r="A646" s="1">
        <v>44409</v>
      </c>
      <c r="B646" t="s">
        <v>23</v>
      </c>
      <c r="C646" t="s">
        <v>7</v>
      </c>
      <c r="D646">
        <v>157</v>
      </c>
      <c r="E646">
        <v>13177</v>
      </c>
      <c r="F646">
        <f t="shared" si="12"/>
        <v>1.1914699855809365</v>
      </c>
    </row>
    <row r="647" spans="1:6">
      <c r="A647" s="1">
        <v>44409</v>
      </c>
      <c r="B647" t="s">
        <v>33</v>
      </c>
      <c r="C647" t="s">
        <v>7</v>
      </c>
      <c r="D647">
        <v>19</v>
      </c>
      <c r="E647">
        <v>1439</v>
      </c>
      <c r="F647">
        <f t="shared" si="12"/>
        <v>1.3203613620569841</v>
      </c>
    </row>
    <row r="648" spans="1:6">
      <c r="A648" s="1">
        <v>44409</v>
      </c>
      <c r="B648" t="s">
        <v>34</v>
      </c>
      <c r="C648" t="s">
        <v>7</v>
      </c>
      <c r="D648">
        <v>83</v>
      </c>
      <c r="E648">
        <v>20394</v>
      </c>
      <c r="F648">
        <f t="shared" si="12"/>
        <v>0.40698244581739723</v>
      </c>
    </row>
    <row r="649" spans="1:6">
      <c r="A649" s="1">
        <v>44409</v>
      </c>
      <c r="B649" t="s">
        <v>30</v>
      </c>
      <c r="C649" t="s">
        <v>7</v>
      </c>
      <c r="D649">
        <v>3</v>
      </c>
      <c r="E649">
        <v>16027</v>
      </c>
      <c r="F649">
        <f t="shared" si="12"/>
        <v>1.8718412678604857E-2</v>
      </c>
    </row>
    <row r="650" spans="1:6">
      <c r="A650" s="1">
        <v>44409</v>
      </c>
      <c r="B650" t="s">
        <v>31</v>
      </c>
      <c r="C650" t="s">
        <v>7</v>
      </c>
      <c r="D650">
        <v>3</v>
      </c>
      <c r="E650">
        <v>5113</v>
      </c>
      <c r="F650">
        <f t="shared" si="12"/>
        <v>5.8673968316057104E-2</v>
      </c>
    </row>
    <row r="651" spans="1:6">
      <c r="A651" s="1">
        <v>44409</v>
      </c>
      <c r="B651" t="s">
        <v>35</v>
      </c>
      <c r="C651" t="s">
        <v>7</v>
      </c>
      <c r="D651">
        <v>137</v>
      </c>
      <c r="E651">
        <v>21975</v>
      </c>
      <c r="F651">
        <f t="shared" si="12"/>
        <v>0.62343572241183165</v>
      </c>
    </row>
    <row r="652" spans="1:6">
      <c r="A652" s="1">
        <v>44409</v>
      </c>
      <c r="B652" t="s">
        <v>36</v>
      </c>
      <c r="C652" t="s">
        <v>7</v>
      </c>
      <c r="D652">
        <v>183</v>
      </c>
      <c r="E652">
        <v>22813</v>
      </c>
      <c r="F652">
        <f t="shared" si="12"/>
        <v>0.80217419892166741</v>
      </c>
    </row>
    <row r="653" spans="1:6">
      <c r="A653" s="1">
        <v>44409</v>
      </c>
      <c r="B653" t="s">
        <v>24</v>
      </c>
      <c r="C653" t="s">
        <v>7</v>
      </c>
      <c r="D653">
        <v>26</v>
      </c>
      <c r="E653">
        <v>12758</v>
      </c>
      <c r="F653">
        <f t="shared" si="12"/>
        <v>0.20379369807179809</v>
      </c>
    </row>
    <row r="654" spans="1:6">
      <c r="A654" s="1">
        <v>44409</v>
      </c>
      <c r="B654" t="s">
        <v>37</v>
      </c>
      <c r="C654" t="s">
        <v>7</v>
      </c>
      <c r="D654">
        <v>197</v>
      </c>
      <c r="E654">
        <v>35127</v>
      </c>
      <c r="F654">
        <f t="shared" si="12"/>
        <v>0.56082215959233639</v>
      </c>
    </row>
    <row r="655" spans="1:6">
      <c r="A655" s="1">
        <v>44409</v>
      </c>
      <c r="B655" t="s">
        <v>25</v>
      </c>
      <c r="C655" t="s">
        <v>7</v>
      </c>
      <c r="D655">
        <v>4</v>
      </c>
      <c r="E655">
        <v>5453</v>
      </c>
      <c r="F655">
        <f t="shared" si="12"/>
        <v>7.3354116999816615E-2</v>
      </c>
    </row>
    <row r="656" spans="1:6">
      <c r="A656" s="1">
        <v>44409</v>
      </c>
      <c r="B656" t="s">
        <v>26</v>
      </c>
      <c r="C656" t="s">
        <v>7</v>
      </c>
      <c r="D656">
        <v>4</v>
      </c>
      <c r="E656">
        <v>9209</v>
      </c>
      <c r="F656">
        <f t="shared" si="12"/>
        <v>4.3435769356064718E-2</v>
      </c>
    </row>
    <row r="657" spans="1:6">
      <c r="A657" s="1">
        <v>44409</v>
      </c>
      <c r="B657" t="s">
        <v>38</v>
      </c>
      <c r="C657" t="s">
        <v>7</v>
      </c>
      <c r="D657">
        <v>53</v>
      </c>
      <c r="E657">
        <v>11454</v>
      </c>
      <c r="F657">
        <f t="shared" si="12"/>
        <v>0.46272044700541293</v>
      </c>
    </row>
    <row r="658" spans="1:6">
      <c r="A658" s="1">
        <v>44409</v>
      </c>
      <c r="B658" t="s">
        <v>39</v>
      </c>
      <c r="C658" t="s">
        <v>7</v>
      </c>
      <c r="D658">
        <v>88</v>
      </c>
      <c r="E658">
        <v>20865</v>
      </c>
      <c r="F658">
        <f t="shared" si="12"/>
        <v>0.42175892643182367</v>
      </c>
    </row>
    <row r="659" spans="1:6">
      <c r="A659" s="1">
        <v>44409</v>
      </c>
      <c r="B659" t="s">
        <v>40</v>
      </c>
      <c r="C659" t="s">
        <v>7</v>
      </c>
      <c r="D659">
        <v>3</v>
      </c>
      <c r="E659">
        <v>24012</v>
      </c>
      <c r="F659">
        <f t="shared" si="12"/>
        <v>1.249375312343828E-2</v>
      </c>
    </row>
    <row r="660" spans="1:6">
      <c r="A660" s="1">
        <v>44409</v>
      </c>
      <c r="B660" t="s">
        <v>27</v>
      </c>
      <c r="C660" t="s">
        <v>7</v>
      </c>
      <c r="D660">
        <v>6</v>
      </c>
      <c r="E660">
        <v>3760</v>
      </c>
      <c r="F660">
        <f t="shared" si="12"/>
        <v>0.15957446808510636</v>
      </c>
    </row>
    <row r="661" spans="1:6">
      <c r="A661" s="1">
        <v>44409</v>
      </c>
      <c r="B661" t="s">
        <v>41</v>
      </c>
      <c r="C661" t="s">
        <v>7</v>
      </c>
      <c r="D661">
        <v>28</v>
      </c>
      <c r="E661">
        <v>9198</v>
      </c>
      <c r="F661">
        <f t="shared" si="12"/>
        <v>0.30441400304414001</v>
      </c>
    </row>
    <row r="662" spans="1:6">
      <c r="A662" s="1">
        <v>44440</v>
      </c>
      <c r="B662" t="s">
        <v>32</v>
      </c>
      <c r="C662" t="s">
        <v>7</v>
      </c>
      <c r="D662">
        <v>39</v>
      </c>
      <c r="E662">
        <v>7952</v>
      </c>
      <c r="F662">
        <f t="shared" si="12"/>
        <v>0.4904426559356137</v>
      </c>
    </row>
    <row r="663" spans="1:6">
      <c r="A663" s="1">
        <v>44440</v>
      </c>
      <c r="B663" t="s">
        <v>21</v>
      </c>
      <c r="C663" t="s">
        <v>7</v>
      </c>
      <c r="D663">
        <v>4</v>
      </c>
      <c r="E663">
        <v>4339</v>
      </c>
      <c r="F663">
        <f t="shared" si="12"/>
        <v>9.218713989398479E-2</v>
      </c>
    </row>
    <row r="664" spans="1:6">
      <c r="A664" s="1">
        <v>44440</v>
      </c>
      <c r="B664" t="s">
        <v>22</v>
      </c>
      <c r="C664" t="s">
        <v>7</v>
      </c>
      <c r="D664">
        <v>20</v>
      </c>
      <c r="E664">
        <v>1607</v>
      </c>
      <c r="F664">
        <f t="shared" si="12"/>
        <v>1.2445550715619167</v>
      </c>
    </row>
    <row r="665" spans="1:6">
      <c r="A665" s="1">
        <v>44440</v>
      </c>
      <c r="B665" t="s">
        <v>11</v>
      </c>
      <c r="C665" t="s">
        <v>7</v>
      </c>
      <c r="D665">
        <v>12</v>
      </c>
      <c r="E665">
        <v>3650</v>
      </c>
      <c r="F665">
        <f t="shared" si="12"/>
        <v>0.32876712328767127</v>
      </c>
    </row>
    <row r="666" spans="1:6">
      <c r="A666" s="1">
        <v>44440</v>
      </c>
      <c r="B666" t="s">
        <v>23</v>
      </c>
      <c r="C666" t="s">
        <v>7</v>
      </c>
      <c r="D666">
        <v>265</v>
      </c>
      <c r="E666">
        <v>9181</v>
      </c>
      <c r="F666">
        <f t="shared" si="12"/>
        <v>2.8863958174490794</v>
      </c>
    </row>
    <row r="667" spans="1:6">
      <c r="A667" s="1">
        <v>44440</v>
      </c>
      <c r="B667" t="s">
        <v>33</v>
      </c>
      <c r="C667" t="s">
        <v>7</v>
      </c>
      <c r="D667">
        <v>34</v>
      </c>
      <c r="E667">
        <v>1277</v>
      </c>
      <c r="F667">
        <f t="shared" si="12"/>
        <v>2.6624902114330462</v>
      </c>
    </row>
    <row r="668" spans="1:6">
      <c r="A668" s="1">
        <v>44440</v>
      </c>
      <c r="B668" t="s">
        <v>34</v>
      </c>
      <c r="C668" t="s">
        <v>7</v>
      </c>
      <c r="D668">
        <v>131</v>
      </c>
      <c r="E668">
        <v>24797</v>
      </c>
      <c r="F668">
        <f t="shared" si="12"/>
        <v>0.52828971246521761</v>
      </c>
    </row>
    <row r="669" spans="1:6">
      <c r="A669" s="1">
        <v>44440</v>
      </c>
      <c r="B669" t="s">
        <v>30</v>
      </c>
      <c r="C669" t="s">
        <v>7</v>
      </c>
      <c r="D669">
        <v>7</v>
      </c>
      <c r="E669">
        <v>14879</v>
      </c>
      <c r="F669">
        <f t="shared" si="12"/>
        <v>4.7046172457826468E-2</v>
      </c>
    </row>
    <row r="670" spans="1:6">
      <c r="A670" s="1">
        <v>44440</v>
      </c>
      <c r="B670" t="s">
        <v>31</v>
      </c>
      <c r="C670" t="s">
        <v>7</v>
      </c>
      <c r="D670">
        <v>12</v>
      </c>
      <c r="E670">
        <v>3892</v>
      </c>
      <c r="F670">
        <f t="shared" si="12"/>
        <v>0.3083247687564234</v>
      </c>
    </row>
    <row r="671" spans="1:6">
      <c r="A671" s="1">
        <v>44440</v>
      </c>
      <c r="B671" t="s">
        <v>35</v>
      </c>
      <c r="C671" t="s">
        <v>7</v>
      </c>
      <c r="D671">
        <v>227</v>
      </c>
      <c r="E671">
        <v>21407</v>
      </c>
      <c r="F671">
        <f t="shared" si="12"/>
        <v>1.0604008034754986</v>
      </c>
    </row>
    <row r="672" spans="1:6">
      <c r="A672" s="1">
        <v>44440</v>
      </c>
      <c r="B672" t="s">
        <v>36</v>
      </c>
      <c r="C672" t="s">
        <v>7</v>
      </c>
      <c r="D672">
        <v>164</v>
      </c>
      <c r="E672">
        <v>22063</v>
      </c>
      <c r="F672">
        <f t="shared" si="12"/>
        <v>0.74332593029053162</v>
      </c>
    </row>
    <row r="673" spans="1:6">
      <c r="A673" s="1">
        <v>44440</v>
      </c>
      <c r="B673" t="s">
        <v>24</v>
      </c>
      <c r="C673" t="s">
        <v>7</v>
      </c>
      <c r="D673">
        <v>23</v>
      </c>
      <c r="E673">
        <v>11756</v>
      </c>
      <c r="F673">
        <f t="shared" si="12"/>
        <v>0.19564477713507997</v>
      </c>
    </row>
    <row r="674" spans="1:6">
      <c r="A674" s="1">
        <v>44440</v>
      </c>
      <c r="B674" t="s">
        <v>37</v>
      </c>
      <c r="C674" t="s">
        <v>7</v>
      </c>
      <c r="D674">
        <v>148</v>
      </c>
      <c r="E674">
        <v>27900</v>
      </c>
      <c r="F674">
        <f t="shared" si="12"/>
        <v>0.53046594982078854</v>
      </c>
    </row>
    <row r="675" spans="1:6">
      <c r="A675" s="1">
        <v>44440</v>
      </c>
      <c r="B675" t="s">
        <v>25</v>
      </c>
      <c r="C675" t="s">
        <v>7</v>
      </c>
      <c r="D675">
        <v>2</v>
      </c>
      <c r="E675">
        <v>4865</v>
      </c>
      <c r="F675">
        <f t="shared" si="12"/>
        <v>4.1109969167523124E-2</v>
      </c>
    </row>
    <row r="676" spans="1:6">
      <c r="A676" s="1">
        <v>44440</v>
      </c>
      <c r="B676" t="s">
        <v>19</v>
      </c>
      <c r="C676" t="s">
        <v>7</v>
      </c>
      <c r="D676">
        <v>2</v>
      </c>
      <c r="E676">
        <v>640</v>
      </c>
      <c r="F676">
        <f t="shared" si="12"/>
        <v>0.3125</v>
      </c>
    </row>
    <row r="677" spans="1:6">
      <c r="A677" s="1">
        <v>44440</v>
      </c>
      <c r="B677" t="s">
        <v>26</v>
      </c>
      <c r="C677" t="s">
        <v>7</v>
      </c>
      <c r="D677">
        <v>3</v>
      </c>
      <c r="E677">
        <v>7521</v>
      </c>
      <c r="F677">
        <f t="shared" si="12"/>
        <v>3.9888312724371759E-2</v>
      </c>
    </row>
    <row r="678" spans="1:6">
      <c r="A678" s="1">
        <v>44440</v>
      </c>
      <c r="B678" t="s">
        <v>38</v>
      </c>
      <c r="C678" t="s">
        <v>7</v>
      </c>
      <c r="D678">
        <v>69</v>
      </c>
      <c r="E678">
        <v>11035</v>
      </c>
      <c r="F678">
        <f t="shared" si="12"/>
        <v>0.62528318985047582</v>
      </c>
    </row>
    <row r="679" spans="1:6">
      <c r="A679" s="1">
        <v>44440</v>
      </c>
      <c r="B679" t="s">
        <v>39</v>
      </c>
      <c r="C679" t="s">
        <v>7</v>
      </c>
      <c r="D679">
        <v>107</v>
      </c>
      <c r="E679">
        <v>18823</v>
      </c>
      <c r="F679">
        <f t="shared" si="12"/>
        <v>0.56845348775434312</v>
      </c>
    </row>
    <row r="680" spans="1:6">
      <c r="A680" s="1">
        <v>44440</v>
      </c>
      <c r="B680" t="s">
        <v>40</v>
      </c>
      <c r="C680" t="s">
        <v>7</v>
      </c>
      <c r="D680">
        <v>4</v>
      </c>
      <c r="E680">
        <v>23510</v>
      </c>
      <c r="F680">
        <f t="shared" si="12"/>
        <v>1.7014036580178648E-2</v>
      </c>
    </row>
    <row r="681" spans="1:6">
      <c r="A681" s="1">
        <v>44440</v>
      </c>
      <c r="B681" t="s">
        <v>27</v>
      </c>
      <c r="C681" t="s">
        <v>7</v>
      </c>
      <c r="D681">
        <v>10</v>
      </c>
      <c r="E681">
        <v>3171</v>
      </c>
      <c r="F681">
        <f t="shared" si="12"/>
        <v>0.31535793125197098</v>
      </c>
    </row>
    <row r="682" spans="1:6">
      <c r="A682" s="1">
        <v>44440</v>
      </c>
      <c r="B682" t="s">
        <v>41</v>
      </c>
      <c r="C682" t="s">
        <v>7</v>
      </c>
      <c r="D682">
        <v>34</v>
      </c>
      <c r="E682">
        <v>9437</v>
      </c>
      <c r="F682">
        <f t="shared" si="12"/>
        <v>0.36028398855568505</v>
      </c>
    </row>
    <row r="683" spans="1:6">
      <c r="A683" s="1">
        <v>44470</v>
      </c>
      <c r="B683" t="s">
        <v>32</v>
      </c>
      <c r="C683" t="s">
        <v>7</v>
      </c>
      <c r="D683">
        <v>37</v>
      </c>
      <c r="E683">
        <v>7366</v>
      </c>
      <c r="F683">
        <f t="shared" si="12"/>
        <v>0.50230790116752644</v>
      </c>
    </row>
    <row r="684" spans="1:6">
      <c r="A684" s="1">
        <v>44470</v>
      </c>
      <c r="B684" t="s">
        <v>21</v>
      </c>
      <c r="C684" t="s">
        <v>7</v>
      </c>
      <c r="D684">
        <v>7</v>
      </c>
      <c r="E684">
        <v>5838</v>
      </c>
      <c r="F684">
        <f t="shared" si="12"/>
        <v>0.1199040767386091</v>
      </c>
    </row>
    <row r="685" spans="1:6">
      <c r="A685" s="1">
        <v>44470</v>
      </c>
      <c r="B685" t="s">
        <v>22</v>
      </c>
      <c r="C685" t="s">
        <v>7</v>
      </c>
      <c r="D685">
        <v>12</v>
      </c>
      <c r="E685">
        <v>1816</v>
      </c>
      <c r="F685">
        <f t="shared" si="12"/>
        <v>0.66079295154185025</v>
      </c>
    </row>
    <row r="686" spans="1:6">
      <c r="A686" s="1">
        <v>44470</v>
      </c>
      <c r="B686" t="s">
        <v>11</v>
      </c>
      <c r="C686" t="s">
        <v>7</v>
      </c>
      <c r="D686">
        <v>11</v>
      </c>
      <c r="E686">
        <v>5255</v>
      </c>
      <c r="F686">
        <f t="shared" si="12"/>
        <v>0.20932445290199808</v>
      </c>
    </row>
    <row r="687" spans="1:6">
      <c r="A687" s="1">
        <v>44470</v>
      </c>
      <c r="B687" t="s">
        <v>23</v>
      </c>
      <c r="C687" t="s">
        <v>7</v>
      </c>
      <c r="D687">
        <v>253</v>
      </c>
      <c r="E687">
        <v>12876</v>
      </c>
      <c r="F687">
        <f t="shared" si="12"/>
        <v>1.9648959304131717</v>
      </c>
    </row>
    <row r="688" spans="1:6">
      <c r="A688" s="1">
        <v>44470</v>
      </c>
      <c r="B688" t="s">
        <v>33</v>
      </c>
      <c r="C688" t="s">
        <v>7</v>
      </c>
      <c r="D688">
        <v>28</v>
      </c>
      <c r="E688">
        <v>1165</v>
      </c>
      <c r="F688">
        <f t="shared" si="12"/>
        <v>2.4034334763948499</v>
      </c>
    </row>
    <row r="689" spans="1:6">
      <c r="A689" s="1">
        <v>44470</v>
      </c>
      <c r="B689" t="s">
        <v>34</v>
      </c>
      <c r="C689" t="s">
        <v>7</v>
      </c>
      <c r="D689">
        <v>104</v>
      </c>
      <c r="E689">
        <v>23184</v>
      </c>
      <c r="F689">
        <f t="shared" si="12"/>
        <v>0.44858523119392679</v>
      </c>
    </row>
    <row r="690" spans="1:6">
      <c r="A690" s="1">
        <v>44470</v>
      </c>
      <c r="B690" t="s">
        <v>30</v>
      </c>
      <c r="C690" t="s">
        <v>7</v>
      </c>
      <c r="D690">
        <v>8</v>
      </c>
      <c r="E690">
        <v>11634</v>
      </c>
      <c r="F690">
        <f t="shared" si="12"/>
        <v>6.8763967680935192E-2</v>
      </c>
    </row>
    <row r="691" spans="1:6">
      <c r="A691" s="1">
        <v>44470</v>
      </c>
      <c r="B691" t="s">
        <v>13</v>
      </c>
      <c r="C691" t="s">
        <v>7</v>
      </c>
      <c r="D691">
        <v>2</v>
      </c>
      <c r="E691">
        <v>4205</v>
      </c>
      <c r="F691">
        <f t="shared" si="12"/>
        <v>4.7562425683709872E-2</v>
      </c>
    </row>
    <row r="692" spans="1:6">
      <c r="A692" s="1">
        <v>44470</v>
      </c>
      <c r="B692" t="s">
        <v>31</v>
      </c>
      <c r="C692" t="s">
        <v>7</v>
      </c>
      <c r="D692">
        <v>5</v>
      </c>
      <c r="E692">
        <v>4806</v>
      </c>
      <c r="F692">
        <f t="shared" si="12"/>
        <v>0.10403662089055349</v>
      </c>
    </row>
    <row r="693" spans="1:6">
      <c r="A693" s="1">
        <v>44470</v>
      </c>
      <c r="B693" t="s">
        <v>35</v>
      </c>
      <c r="C693" t="s">
        <v>7</v>
      </c>
      <c r="D693">
        <v>163</v>
      </c>
      <c r="E693">
        <v>18505</v>
      </c>
      <c r="F693">
        <f t="shared" si="12"/>
        <v>0.88084301540124288</v>
      </c>
    </row>
    <row r="694" spans="1:6">
      <c r="A694" s="1">
        <v>44470</v>
      </c>
      <c r="B694" t="s">
        <v>36</v>
      </c>
      <c r="C694" t="s">
        <v>7</v>
      </c>
      <c r="D694">
        <v>158</v>
      </c>
      <c r="E694">
        <v>14562</v>
      </c>
      <c r="F694">
        <f t="shared" si="12"/>
        <v>1.085015794533718</v>
      </c>
    </row>
    <row r="695" spans="1:6">
      <c r="A695" s="1">
        <v>44470</v>
      </c>
      <c r="B695" t="s">
        <v>24</v>
      </c>
      <c r="C695" t="s">
        <v>7</v>
      </c>
      <c r="D695">
        <v>20</v>
      </c>
      <c r="E695">
        <v>9554</v>
      </c>
      <c r="F695">
        <f t="shared" si="12"/>
        <v>0.20933640360058614</v>
      </c>
    </row>
    <row r="696" spans="1:6">
      <c r="A696" s="1">
        <v>44470</v>
      </c>
      <c r="B696" t="s">
        <v>37</v>
      </c>
      <c r="C696" t="s">
        <v>7</v>
      </c>
      <c r="D696">
        <v>298</v>
      </c>
      <c r="E696">
        <v>33771</v>
      </c>
      <c r="F696">
        <f t="shared" si="12"/>
        <v>0.88241390542181164</v>
      </c>
    </row>
    <row r="697" spans="1:6">
      <c r="A697" s="1">
        <v>44470</v>
      </c>
      <c r="B697" t="s">
        <v>25</v>
      </c>
      <c r="C697" t="s">
        <v>7</v>
      </c>
      <c r="D697">
        <v>2</v>
      </c>
      <c r="E697">
        <v>5830</v>
      </c>
      <c r="F697">
        <f t="shared" si="12"/>
        <v>3.4305317324185243E-2</v>
      </c>
    </row>
    <row r="698" spans="1:6">
      <c r="A698" s="1">
        <v>44470</v>
      </c>
      <c r="B698" t="s">
        <v>26</v>
      </c>
      <c r="C698" t="s">
        <v>7</v>
      </c>
      <c r="D698">
        <v>5</v>
      </c>
      <c r="E698">
        <v>8523</v>
      </c>
      <c r="F698">
        <f t="shared" si="12"/>
        <v>5.866478939340608E-2</v>
      </c>
    </row>
    <row r="699" spans="1:6">
      <c r="A699" s="1">
        <v>44470</v>
      </c>
      <c r="B699" t="s">
        <v>38</v>
      </c>
      <c r="C699" t="s">
        <v>7</v>
      </c>
      <c r="D699">
        <v>86</v>
      </c>
      <c r="E699">
        <v>12823</v>
      </c>
      <c r="F699">
        <f t="shared" si="12"/>
        <v>0.67066989004133204</v>
      </c>
    </row>
    <row r="700" spans="1:6">
      <c r="A700" s="1">
        <v>44470</v>
      </c>
      <c r="B700" t="s">
        <v>39</v>
      </c>
      <c r="C700" t="s">
        <v>7</v>
      </c>
      <c r="D700">
        <v>119</v>
      </c>
      <c r="E700">
        <v>14796</v>
      </c>
      <c r="F700">
        <f t="shared" si="12"/>
        <v>0.80427142470938084</v>
      </c>
    </row>
    <row r="701" spans="1:6">
      <c r="A701" s="1">
        <v>44470</v>
      </c>
      <c r="B701" t="s">
        <v>40</v>
      </c>
      <c r="C701" t="s">
        <v>7</v>
      </c>
      <c r="D701">
        <v>10</v>
      </c>
      <c r="E701">
        <v>23095</v>
      </c>
      <c r="F701">
        <f t="shared" si="12"/>
        <v>4.3299415457891316E-2</v>
      </c>
    </row>
    <row r="702" spans="1:6">
      <c r="A702" s="1">
        <v>44470</v>
      </c>
      <c r="B702" t="s">
        <v>27</v>
      </c>
      <c r="C702" t="s">
        <v>7</v>
      </c>
      <c r="D702">
        <v>13</v>
      </c>
      <c r="E702">
        <v>3523</v>
      </c>
      <c r="F702">
        <f t="shared" si="12"/>
        <v>0.36900369003690037</v>
      </c>
    </row>
    <row r="703" spans="1:6">
      <c r="A703" s="1">
        <v>44470</v>
      </c>
      <c r="B703" t="s">
        <v>41</v>
      </c>
      <c r="C703" t="s">
        <v>7</v>
      </c>
      <c r="D703">
        <v>33</v>
      </c>
      <c r="E703">
        <v>7120</v>
      </c>
      <c r="F703">
        <f t="shared" si="12"/>
        <v>0.46348314606741575</v>
      </c>
    </row>
    <row r="704" spans="1:6">
      <c r="A704" s="1">
        <v>44501</v>
      </c>
      <c r="B704" t="s">
        <v>32</v>
      </c>
      <c r="C704" t="s">
        <v>7</v>
      </c>
      <c r="D704">
        <v>34</v>
      </c>
      <c r="E704">
        <v>7374</v>
      </c>
      <c r="F704">
        <f t="shared" si="12"/>
        <v>0.46107946840249525</v>
      </c>
    </row>
    <row r="705" spans="1:6">
      <c r="A705" s="1">
        <v>44501</v>
      </c>
      <c r="B705" t="s">
        <v>21</v>
      </c>
      <c r="C705" t="s">
        <v>7</v>
      </c>
      <c r="D705">
        <v>11</v>
      </c>
      <c r="E705">
        <v>6992</v>
      </c>
      <c r="F705">
        <f t="shared" si="12"/>
        <v>0.15732265446224256</v>
      </c>
    </row>
    <row r="706" spans="1:6">
      <c r="A706" s="1">
        <v>44501</v>
      </c>
      <c r="B706" t="s">
        <v>22</v>
      </c>
      <c r="C706" t="s">
        <v>7</v>
      </c>
      <c r="D706">
        <v>16</v>
      </c>
      <c r="E706">
        <v>1919</v>
      </c>
      <c r="F706">
        <f t="shared" si="12"/>
        <v>0.83376758728504419</v>
      </c>
    </row>
    <row r="707" spans="1:6">
      <c r="A707" s="1">
        <v>44501</v>
      </c>
      <c r="B707" t="s">
        <v>11</v>
      </c>
      <c r="C707" t="s">
        <v>7</v>
      </c>
      <c r="D707">
        <v>14</v>
      </c>
      <c r="E707">
        <v>4824</v>
      </c>
      <c r="F707">
        <f t="shared" ref="F707:F770" si="13">D707/E707*100</f>
        <v>0.29021558872305137</v>
      </c>
    </row>
    <row r="708" spans="1:6">
      <c r="A708" s="1">
        <v>44501</v>
      </c>
      <c r="B708" t="s">
        <v>23</v>
      </c>
      <c r="C708" t="s">
        <v>7</v>
      </c>
      <c r="D708">
        <v>185</v>
      </c>
      <c r="E708">
        <v>11782</v>
      </c>
      <c r="F708">
        <f t="shared" si="13"/>
        <v>1.5701918180274994</v>
      </c>
    </row>
    <row r="709" spans="1:6">
      <c r="A709" s="1">
        <v>44501</v>
      </c>
      <c r="B709" t="s">
        <v>33</v>
      </c>
      <c r="C709" t="s">
        <v>7</v>
      </c>
      <c r="D709">
        <v>20</v>
      </c>
      <c r="E709">
        <v>1293</v>
      </c>
      <c r="F709">
        <f t="shared" si="13"/>
        <v>1.5467904098994587</v>
      </c>
    </row>
    <row r="710" spans="1:6">
      <c r="A710" s="1">
        <v>44501</v>
      </c>
      <c r="B710" t="s">
        <v>34</v>
      </c>
      <c r="C710" t="s">
        <v>7</v>
      </c>
      <c r="D710">
        <v>121</v>
      </c>
      <c r="E710">
        <v>22396</v>
      </c>
      <c r="F710">
        <f t="shared" si="13"/>
        <v>0.54027504911591351</v>
      </c>
    </row>
    <row r="711" spans="1:6">
      <c r="A711" s="1">
        <v>44501</v>
      </c>
      <c r="B711" t="s">
        <v>30</v>
      </c>
      <c r="C711" t="s">
        <v>7</v>
      </c>
      <c r="D711">
        <v>13</v>
      </c>
      <c r="E711">
        <v>16035</v>
      </c>
      <c r="F711">
        <f t="shared" si="13"/>
        <v>8.1072653570314943E-2</v>
      </c>
    </row>
    <row r="712" spans="1:6">
      <c r="A712" s="1">
        <v>44501</v>
      </c>
      <c r="B712" t="s">
        <v>31</v>
      </c>
      <c r="C712" t="s">
        <v>7</v>
      </c>
      <c r="D712">
        <v>8</v>
      </c>
      <c r="E712">
        <v>5320</v>
      </c>
      <c r="F712">
        <f t="shared" si="13"/>
        <v>0.15037593984962408</v>
      </c>
    </row>
    <row r="713" spans="1:6">
      <c r="A713" s="1">
        <v>44501</v>
      </c>
      <c r="B713" t="s">
        <v>35</v>
      </c>
      <c r="C713" t="s">
        <v>7</v>
      </c>
      <c r="D713">
        <v>153</v>
      </c>
      <c r="E713">
        <v>17247</v>
      </c>
      <c r="F713">
        <f t="shared" si="13"/>
        <v>0.8871108018785876</v>
      </c>
    </row>
    <row r="714" spans="1:6">
      <c r="A714" s="1">
        <v>44501</v>
      </c>
      <c r="B714" t="s">
        <v>36</v>
      </c>
      <c r="C714" t="s">
        <v>7</v>
      </c>
      <c r="D714">
        <v>214</v>
      </c>
      <c r="E714">
        <v>15244</v>
      </c>
      <c r="F714">
        <f t="shared" si="13"/>
        <v>1.403831015481501</v>
      </c>
    </row>
    <row r="715" spans="1:6">
      <c r="A715" s="1">
        <v>44501</v>
      </c>
      <c r="B715" t="s">
        <v>24</v>
      </c>
      <c r="C715" t="s">
        <v>7</v>
      </c>
      <c r="D715">
        <v>31</v>
      </c>
      <c r="E715">
        <v>12871</v>
      </c>
      <c r="F715">
        <f t="shared" si="13"/>
        <v>0.24085152668790305</v>
      </c>
    </row>
    <row r="716" spans="1:6">
      <c r="A716" s="1">
        <v>44501</v>
      </c>
      <c r="B716" t="s">
        <v>37</v>
      </c>
      <c r="C716" t="s">
        <v>7</v>
      </c>
      <c r="D716">
        <v>515</v>
      </c>
      <c r="E716">
        <v>28322</v>
      </c>
      <c r="F716">
        <f t="shared" si="13"/>
        <v>1.8183744085869642</v>
      </c>
    </row>
    <row r="717" spans="1:6">
      <c r="A717" s="1">
        <v>44501</v>
      </c>
      <c r="B717" t="s">
        <v>25</v>
      </c>
      <c r="C717" t="s">
        <v>7</v>
      </c>
      <c r="D717">
        <v>18</v>
      </c>
      <c r="E717">
        <v>5095</v>
      </c>
      <c r="F717">
        <f t="shared" si="13"/>
        <v>0.35328753680078506</v>
      </c>
    </row>
    <row r="718" spans="1:6">
      <c r="A718" s="1">
        <v>44501</v>
      </c>
      <c r="B718" t="s">
        <v>26</v>
      </c>
      <c r="C718" t="s">
        <v>7</v>
      </c>
      <c r="D718">
        <v>3</v>
      </c>
      <c r="E718">
        <v>9015</v>
      </c>
      <c r="F718">
        <f t="shared" si="13"/>
        <v>3.3277870216306155E-2</v>
      </c>
    </row>
    <row r="719" spans="1:6">
      <c r="A719" s="1">
        <v>44501</v>
      </c>
      <c r="B719" t="s">
        <v>38</v>
      </c>
      <c r="C719" t="s">
        <v>7</v>
      </c>
      <c r="D719">
        <v>79</v>
      </c>
      <c r="E719">
        <v>16115</v>
      </c>
      <c r="F719">
        <f t="shared" si="13"/>
        <v>0.49022649705243559</v>
      </c>
    </row>
    <row r="720" spans="1:6">
      <c r="A720" s="1">
        <v>44501</v>
      </c>
      <c r="B720" t="s">
        <v>39</v>
      </c>
      <c r="C720" t="s">
        <v>7</v>
      </c>
      <c r="D720">
        <v>108</v>
      </c>
      <c r="E720">
        <v>15533</v>
      </c>
      <c r="F720">
        <f t="shared" si="13"/>
        <v>0.69529389042683321</v>
      </c>
    </row>
    <row r="721" spans="1:6">
      <c r="A721" s="1">
        <v>44501</v>
      </c>
      <c r="B721" t="s">
        <v>40</v>
      </c>
      <c r="C721" t="s">
        <v>7</v>
      </c>
      <c r="D721">
        <v>10</v>
      </c>
      <c r="E721">
        <v>29608</v>
      </c>
      <c r="F721">
        <f t="shared" si="13"/>
        <v>3.3774655498513918E-2</v>
      </c>
    </row>
    <row r="722" spans="1:6">
      <c r="A722" s="1">
        <v>44501</v>
      </c>
      <c r="B722" t="s">
        <v>27</v>
      </c>
      <c r="C722" t="s">
        <v>7</v>
      </c>
      <c r="D722">
        <v>12</v>
      </c>
      <c r="E722">
        <v>3954</v>
      </c>
      <c r="F722">
        <f t="shared" si="13"/>
        <v>0.30349013657056145</v>
      </c>
    </row>
    <row r="723" spans="1:6">
      <c r="A723" s="1">
        <v>44501</v>
      </c>
      <c r="B723" t="s">
        <v>41</v>
      </c>
      <c r="C723" t="s">
        <v>7</v>
      </c>
      <c r="D723">
        <v>59</v>
      </c>
      <c r="E723">
        <v>8836</v>
      </c>
      <c r="F723">
        <f t="shared" si="13"/>
        <v>0.66772295156179262</v>
      </c>
    </row>
    <row r="724" spans="1:6">
      <c r="A724" s="1">
        <v>44531</v>
      </c>
      <c r="B724" t="s">
        <v>32</v>
      </c>
      <c r="C724" t="s">
        <v>7</v>
      </c>
      <c r="D724">
        <v>31</v>
      </c>
      <c r="E724">
        <v>6314</v>
      </c>
      <c r="F724">
        <f t="shared" si="13"/>
        <v>0.49097244219195441</v>
      </c>
    </row>
    <row r="725" spans="1:6">
      <c r="A725" s="1">
        <v>44531</v>
      </c>
      <c r="B725" t="s">
        <v>10</v>
      </c>
      <c r="C725" t="s">
        <v>7</v>
      </c>
      <c r="D725">
        <v>3</v>
      </c>
      <c r="E725">
        <v>6737</v>
      </c>
      <c r="F725">
        <f t="shared" si="13"/>
        <v>4.4530206323289301E-2</v>
      </c>
    </row>
    <row r="726" spans="1:6">
      <c r="A726" s="1">
        <v>44531</v>
      </c>
      <c r="B726" t="s">
        <v>21</v>
      </c>
      <c r="C726" t="s">
        <v>7</v>
      </c>
      <c r="D726">
        <v>7</v>
      </c>
      <c r="E726">
        <v>5031</v>
      </c>
      <c r="F726">
        <f t="shared" si="13"/>
        <v>0.13913734843967401</v>
      </c>
    </row>
    <row r="727" spans="1:6">
      <c r="A727" s="1">
        <v>44531</v>
      </c>
      <c r="B727" t="s">
        <v>22</v>
      </c>
      <c r="C727" t="s">
        <v>7</v>
      </c>
      <c r="D727">
        <v>12</v>
      </c>
      <c r="E727">
        <v>1985</v>
      </c>
      <c r="F727">
        <f t="shared" si="13"/>
        <v>0.60453400503778332</v>
      </c>
    </row>
    <row r="728" spans="1:6">
      <c r="A728" s="1">
        <v>44531</v>
      </c>
      <c r="B728" t="s">
        <v>11</v>
      </c>
      <c r="C728" t="s">
        <v>7</v>
      </c>
      <c r="D728">
        <v>5</v>
      </c>
      <c r="E728">
        <v>3651</v>
      </c>
      <c r="F728">
        <f t="shared" si="13"/>
        <v>0.13694878115584772</v>
      </c>
    </row>
    <row r="729" spans="1:6">
      <c r="A729" s="1">
        <v>44531</v>
      </c>
      <c r="B729" t="s">
        <v>23</v>
      </c>
      <c r="C729" t="s">
        <v>7</v>
      </c>
      <c r="D729">
        <v>277</v>
      </c>
      <c r="E729">
        <v>12633</v>
      </c>
      <c r="F729">
        <f t="shared" si="13"/>
        <v>2.1926699912926462</v>
      </c>
    </row>
    <row r="730" spans="1:6">
      <c r="A730" s="1">
        <v>44531</v>
      </c>
      <c r="B730" t="s">
        <v>33</v>
      </c>
      <c r="C730" t="s">
        <v>7</v>
      </c>
      <c r="D730">
        <v>19</v>
      </c>
      <c r="E730">
        <v>1306</v>
      </c>
      <c r="F730">
        <f t="shared" si="13"/>
        <v>1.454823889739663</v>
      </c>
    </row>
    <row r="731" spans="1:6">
      <c r="A731" s="1">
        <v>44531</v>
      </c>
      <c r="B731" t="s">
        <v>34</v>
      </c>
      <c r="C731" t="s">
        <v>7</v>
      </c>
      <c r="D731">
        <v>163</v>
      </c>
      <c r="E731">
        <v>24277</v>
      </c>
      <c r="F731">
        <f t="shared" si="13"/>
        <v>0.67141739094616304</v>
      </c>
    </row>
    <row r="732" spans="1:6">
      <c r="A732" s="1">
        <v>44531</v>
      </c>
      <c r="B732" t="s">
        <v>30</v>
      </c>
      <c r="C732" t="s">
        <v>7</v>
      </c>
      <c r="D732">
        <v>11</v>
      </c>
      <c r="E732">
        <v>16015</v>
      </c>
      <c r="F732">
        <f t="shared" si="13"/>
        <v>6.868560724320949E-2</v>
      </c>
    </row>
    <row r="733" spans="1:6">
      <c r="A733" s="1">
        <v>44531</v>
      </c>
      <c r="B733" t="s">
        <v>31</v>
      </c>
      <c r="C733" t="s">
        <v>7</v>
      </c>
      <c r="D733">
        <v>3</v>
      </c>
      <c r="E733">
        <v>4258</v>
      </c>
      <c r="F733">
        <f t="shared" si="13"/>
        <v>7.0455612963832778E-2</v>
      </c>
    </row>
    <row r="734" spans="1:6">
      <c r="A734" s="1">
        <v>44531</v>
      </c>
      <c r="B734" t="s">
        <v>35</v>
      </c>
      <c r="C734" t="s">
        <v>7</v>
      </c>
      <c r="D734">
        <v>153</v>
      </c>
      <c r="E734">
        <v>16243</v>
      </c>
      <c r="F734">
        <f t="shared" si="13"/>
        <v>0.94194422212645446</v>
      </c>
    </row>
    <row r="735" spans="1:6">
      <c r="A735" s="1">
        <v>44531</v>
      </c>
      <c r="B735" t="s">
        <v>36</v>
      </c>
      <c r="C735" t="s">
        <v>7</v>
      </c>
      <c r="D735">
        <v>186</v>
      </c>
      <c r="E735">
        <v>16994</v>
      </c>
      <c r="F735">
        <f t="shared" si="13"/>
        <v>1.0945039425679652</v>
      </c>
    </row>
    <row r="736" spans="1:6">
      <c r="A736" s="1">
        <v>44531</v>
      </c>
      <c r="B736" t="s">
        <v>24</v>
      </c>
      <c r="C736" t="s">
        <v>7</v>
      </c>
      <c r="D736">
        <v>30</v>
      </c>
      <c r="E736">
        <v>11820</v>
      </c>
      <c r="F736">
        <f t="shared" si="13"/>
        <v>0.25380710659898476</v>
      </c>
    </row>
    <row r="737" spans="1:6">
      <c r="A737" s="1">
        <v>44531</v>
      </c>
      <c r="B737" t="s">
        <v>37</v>
      </c>
      <c r="C737" t="s">
        <v>7</v>
      </c>
      <c r="D737">
        <v>1392</v>
      </c>
      <c r="E737">
        <v>29346</v>
      </c>
      <c r="F737">
        <f t="shared" si="13"/>
        <v>4.743406256389286</v>
      </c>
    </row>
    <row r="738" spans="1:6">
      <c r="A738" s="1">
        <v>44531</v>
      </c>
      <c r="B738" t="s">
        <v>25</v>
      </c>
      <c r="C738" t="s">
        <v>7</v>
      </c>
      <c r="D738">
        <v>20</v>
      </c>
      <c r="E738">
        <v>4634</v>
      </c>
      <c r="F738">
        <f t="shared" si="13"/>
        <v>0.43159257660768235</v>
      </c>
    </row>
    <row r="739" spans="1:6">
      <c r="A739" s="1">
        <v>44531</v>
      </c>
      <c r="B739" t="s">
        <v>19</v>
      </c>
      <c r="C739" t="s">
        <v>7</v>
      </c>
      <c r="D739">
        <v>2</v>
      </c>
      <c r="E739">
        <v>608</v>
      </c>
      <c r="F739">
        <f t="shared" si="13"/>
        <v>0.3289473684210526</v>
      </c>
    </row>
    <row r="740" spans="1:6">
      <c r="A740" s="1">
        <v>44531</v>
      </c>
      <c r="B740" t="s">
        <v>26</v>
      </c>
      <c r="C740" t="s">
        <v>7</v>
      </c>
      <c r="D740">
        <v>6</v>
      </c>
      <c r="E740">
        <v>10624</v>
      </c>
      <c r="F740">
        <f t="shared" si="13"/>
        <v>5.6475903614457826E-2</v>
      </c>
    </row>
    <row r="741" spans="1:6">
      <c r="A741" s="1">
        <v>44531</v>
      </c>
      <c r="B741" t="s">
        <v>38</v>
      </c>
      <c r="C741" t="s">
        <v>7</v>
      </c>
      <c r="D741">
        <v>73</v>
      </c>
      <c r="E741">
        <v>12739</v>
      </c>
      <c r="F741">
        <f t="shared" si="13"/>
        <v>0.57304341000078496</v>
      </c>
    </row>
    <row r="742" spans="1:6">
      <c r="A742" s="1">
        <v>44531</v>
      </c>
      <c r="B742" t="s">
        <v>39</v>
      </c>
      <c r="C742" t="s">
        <v>7</v>
      </c>
      <c r="D742">
        <v>121</v>
      </c>
      <c r="E742">
        <v>17001</v>
      </c>
      <c r="F742">
        <f t="shared" si="13"/>
        <v>0.71172283983295093</v>
      </c>
    </row>
    <row r="743" spans="1:6">
      <c r="A743" s="1">
        <v>44531</v>
      </c>
      <c r="B743" t="s">
        <v>40</v>
      </c>
      <c r="C743" t="s">
        <v>7</v>
      </c>
      <c r="D743">
        <v>21</v>
      </c>
      <c r="E743">
        <v>33774</v>
      </c>
      <c r="F743">
        <f t="shared" si="13"/>
        <v>6.2178006750755015E-2</v>
      </c>
    </row>
    <row r="744" spans="1:6">
      <c r="A744" s="1">
        <v>44531</v>
      </c>
      <c r="B744" t="s">
        <v>27</v>
      </c>
      <c r="C744" t="s">
        <v>7</v>
      </c>
      <c r="D744">
        <v>38</v>
      </c>
      <c r="E744">
        <v>4270</v>
      </c>
      <c r="F744">
        <f t="shared" si="13"/>
        <v>0.88992974238875888</v>
      </c>
    </row>
    <row r="745" spans="1:6">
      <c r="A745" s="1">
        <v>44531</v>
      </c>
      <c r="B745" t="s">
        <v>41</v>
      </c>
      <c r="C745" t="s">
        <v>7</v>
      </c>
      <c r="D745">
        <v>39</v>
      </c>
      <c r="E745">
        <v>8452</v>
      </c>
      <c r="F745">
        <f t="shared" si="13"/>
        <v>0.46142924751538095</v>
      </c>
    </row>
    <row r="746" spans="1:6">
      <c r="A746" s="1">
        <v>44562</v>
      </c>
      <c r="B746" t="s">
        <v>32</v>
      </c>
      <c r="C746" t="s">
        <v>7</v>
      </c>
      <c r="D746">
        <v>29</v>
      </c>
      <c r="E746">
        <v>8418</v>
      </c>
      <c r="F746">
        <f t="shared" si="13"/>
        <v>0.34449988120693753</v>
      </c>
    </row>
    <row r="747" spans="1:6">
      <c r="A747" s="1">
        <v>44562</v>
      </c>
      <c r="B747" t="s">
        <v>21</v>
      </c>
      <c r="C747" t="s">
        <v>7</v>
      </c>
      <c r="D747">
        <v>10</v>
      </c>
      <c r="E747">
        <v>5538</v>
      </c>
      <c r="F747">
        <f t="shared" si="13"/>
        <v>0.18057060310581438</v>
      </c>
    </row>
    <row r="748" spans="1:6">
      <c r="A748" s="1">
        <v>44562</v>
      </c>
      <c r="B748" t="s">
        <v>22</v>
      </c>
      <c r="C748" t="s">
        <v>7</v>
      </c>
      <c r="D748">
        <v>7</v>
      </c>
      <c r="E748">
        <v>1519</v>
      </c>
      <c r="F748">
        <f t="shared" si="13"/>
        <v>0.46082949308755761</v>
      </c>
    </row>
    <row r="749" spans="1:6">
      <c r="A749" s="1">
        <v>44562</v>
      </c>
      <c r="B749" t="s">
        <v>11</v>
      </c>
      <c r="C749" t="s">
        <v>7</v>
      </c>
      <c r="D749">
        <v>11</v>
      </c>
      <c r="E749">
        <v>4667</v>
      </c>
      <c r="F749">
        <f t="shared" si="13"/>
        <v>0.23569745018212984</v>
      </c>
    </row>
    <row r="750" spans="1:6">
      <c r="A750" s="1">
        <v>44562</v>
      </c>
      <c r="B750" t="s">
        <v>23</v>
      </c>
      <c r="C750" t="s">
        <v>7</v>
      </c>
      <c r="D750">
        <v>282</v>
      </c>
      <c r="E750">
        <v>13659</v>
      </c>
      <c r="F750">
        <f t="shared" si="13"/>
        <v>2.0645728091368327</v>
      </c>
    </row>
    <row r="751" spans="1:6">
      <c r="A751" s="1">
        <v>44562</v>
      </c>
      <c r="B751" t="s">
        <v>33</v>
      </c>
      <c r="C751" t="s">
        <v>7</v>
      </c>
      <c r="D751">
        <v>26</v>
      </c>
      <c r="E751">
        <v>1185</v>
      </c>
      <c r="F751">
        <f t="shared" si="13"/>
        <v>2.1940928270042197</v>
      </c>
    </row>
    <row r="752" spans="1:6">
      <c r="A752" s="1">
        <v>44562</v>
      </c>
      <c r="B752" t="s">
        <v>34</v>
      </c>
      <c r="C752" t="s">
        <v>7</v>
      </c>
      <c r="D752">
        <v>97</v>
      </c>
      <c r="E752">
        <v>21963</v>
      </c>
      <c r="F752">
        <f t="shared" si="13"/>
        <v>0.44165186905249737</v>
      </c>
    </row>
    <row r="753" spans="1:6">
      <c r="A753" s="1">
        <v>44562</v>
      </c>
      <c r="B753" t="s">
        <v>30</v>
      </c>
      <c r="C753" t="s">
        <v>7</v>
      </c>
      <c r="D753">
        <v>26</v>
      </c>
      <c r="E753">
        <v>17633</v>
      </c>
      <c r="F753">
        <f t="shared" si="13"/>
        <v>0.14745080247263653</v>
      </c>
    </row>
    <row r="754" spans="1:6">
      <c r="A754" s="1">
        <v>44562</v>
      </c>
      <c r="B754" t="s">
        <v>28</v>
      </c>
      <c r="C754" t="s">
        <v>7</v>
      </c>
      <c r="D754">
        <v>3</v>
      </c>
      <c r="E754">
        <v>3090</v>
      </c>
      <c r="F754">
        <f t="shared" si="13"/>
        <v>9.7087378640776698E-2</v>
      </c>
    </row>
    <row r="755" spans="1:6">
      <c r="A755" s="1">
        <v>44562</v>
      </c>
      <c r="B755" t="s">
        <v>31</v>
      </c>
      <c r="C755" t="s">
        <v>7</v>
      </c>
      <c r="D755">
        <v>5</v>
      </c>
      <c r="E755">
        <v>4345</v>
      </c>
      <c r="F755">
        <f t="shared" si="13"/>
        <v>0.11507479861910241</v>
      </c>
    </row>
    <row r="756" spans="1:6">
      <c r="A756" s="1">
        <v>44562</v>
      </c>
      <c r="B756" t="s">
        <v>35</v>
      </c>
      <c r="C756" t="s">
        <v>7</v>
      </c>
      <c r="D756">
        <v>209</v>
      </c>
      <c r="E756">
        <v>21967</v>
      </c>
      <c r="F756">
        <f t="shared" si="13"/>
        <v>0.9514271407110666</v>
      </c>
    </row>
    <row r="757" spans="1:6">
      <c r="A757" s="1">
        <v>44562</v>
      </c>
      <c r="B757" t="s">
        <v>36</v>
      </c>
      <c r="C757" t="s">
        <v>7</v>
      </c>
      <c r="D757">
        <v>212</v>
      </c>
      <c r="E757">
        <v>17441</v>
      </c>
      <c r="F757">
        <f t="shared" si="13"/>
        <v>1.2155266326472105</v>
      </c>
    </row>
    <row r="758" spans="1:6">
      <c r="A758" s="1">
        <v>44562</v>
      </c>
      <c r="B758" t="s">
        <v>24</v>
      </c>
      <c r="C758" t="s">
        <v>7</v>
      </c>
      <c r="D758">
        <v>25</v>
      </c>
      <c r="E758">
        <v>11325</v>
      </c>
      <c r="F758">
        <f t="shared" si="13"/>
        <v>0.22075055187637968</v>
      </c>
    </row>
    <row r="759" spans="1:6">
      <c r="A759" s="1">
        <v>44562</v>
      </c>
      <c r="B759" t="s">
        <v>37</v>
      </c>
      <c r="C759" t="s">
        <v>7</v>
      </c>
      <c r="D759">
        <v>263</v>
      </c>
      <c r="E759">
        <v>35772</v>
      </c>
      <c r="F759">
        <f t="shared" si="13"/>
        <v>0.73521189757352112</v>
      </c>
    </row>
    <row r="760" spans="1:6">
      <c r="A760" s="1">
        <v>44562</v>
      </c>
      <c r="B760" t="s">
        <v>25</v>
      </c>
      <c r="C760" t="s">
        <v>7</v>
      </c>
      <c r="D760">
        <v>27</v>
      </c>
      <c r="E760">
        <v>5876</v>
      </c>
      <c r="F760">
        <f t="shared" si="13"/>
        <v>0.4594962559564329</v>
      </c>
    </row>
    <row r="761" spans="1:6">
      <c r="A761" s="1">
        <v>44562</v>
      </c>
      <c r="B761" t="s">
        <v>26</v>
      </c>
      <c r="C761" t="s">
        <v>7</v>
      </c>
      <c r="D761">
        <v>7</v>
      </c>
      <c r="E761">
        <v>9792</v>
      </c>
      <c r="F761">
        <f t="shared" si="13"/>
        <v>7.1486928104575159E-2</v>
      </c>
    </row>
    <row r="762" spans="1:6">
      <c r="A762" s="1">
        <v>44562</v>
      </c>
      <c r="B762" t="s">
        <v>38</v>
      </c>
      <c r="C762" t="s">
        <v>7</v>
      </c>
      <c r="D762">
        <v>92</v>
      </c>
      <c r="E762">
        <v>13658</v>
      </c>
      <c r="F762">
        <f t="shared" si="13"/>
        <v>0.67359789134573145</v>
      </c>
    </row>
    <row r="763" spans="1:6">
      <c r="A763" s="1">
        <v>44562</v>
      </c>
      <c r="B763" t="s">
        <v>39</v>
      </c>
      <c r="C763" t="s">
        <v>7</v>
      </c>
      <c r="D763">
        <v>121</v>
      </c>
      <c r="E763">
        <v>20494</v>
      </c>
      <c r="F763">
        <f t="shared" si="13"/>
        <v>0.59041670732897433</v>
      </c>
    </row>
    <row r="764" spans="1:6">
      <c r="A764" s="1">
        <v>44562</v>
      </c>
      <c r="B764" t="s">
        <v>40</v>
      </c>
      <c r="C764" t="s">
        <v>7</v>
      </c>
      <c r="D764">
        <v>14</v>
      </c>
      <c r="E764">
        <v>32561</v>
      </c>
      <c r="F764">
        <f t="shared" si="13"/>
        <v>4.2996222474739713E-2</v>
      </c>
    </row>
    <row r="765" spans="1:6">
      <c r="A765" s="1">
        <v>44562</v>
      </c>
      <c r="B765" t="s">
        <v>27</v>
      </c>
      <c r="C765" t="s">
        <v>7</v>
      </c>
      <c r="D765">
        <v>30</v>
      </c>
      <c r="E765">
        <v>4241</v>
      </c>
      <c r="F765">
        <f t="shared" si="13"/>
        <v>0.70738033482669183</v>
      </c>
    </row>
    <row r="766" spans="1:6">
      <c r="A766" s="1">
        <v>44562</v>
      </c>
      <c r="B766" t="s">
        <v>41</v>
      </c>
      <c r="C766" t="s">
        <v>7</v>
      </c>
      <c r="D766">
        <v>54</v>
      </c>
      <c r="E766">
        <v>7968</v>
      </c>
      <c r="F766">
        <f t="shared" si="13"/>
        <v>0.67771084337349397</v>
      </c>
    </row>
    <row r="767" spans="1:6">
      <c r="A767" s="1">
        <v>44593</v>
      </c>
      <c r="B767" t="s">
        <v>32</v>
      </c>
      <c r="C767" t="s">
        <v>7</v>
      </c>
      <c r="D767">
        <v>43</v>
      </c>
      <c r="E767">
        <v>6361</v>
      </c>
      <c r="F767">
        <f t="shared" si="13"/>
        <v>0.67599434051249807</v>
      </c>
    </row>
    <row r="768" spans="1:6">
      <c r="A768" s="1">
        <v>44593</v>
      </c>
      <c r="B768" t="s">
        <v>10</v>
      </c>
      <c r="C768" t="s">
        <v>7</v>
      </c>
      <c r="D768">
        <v>3</v>
      </c>
      <c r="E768">
        <v>6152</v>
      </c>
      <c r="F768">
        <f t="shared" si="13"/>
        <v>4.8764629388816649E-2</v>
      </c>
    </row>
    <row r="769" spans="1:6">
      <c r="A769" s="1">
        <v>44593</v>
      </c>
      <c r="B769" t="s">
        <v>21</v>
      </c>
      <c r="C769" t="s">
        <v>7</v>
      </c>
      <c r="D769">
        <v>8</v>
      </c>
      <c r="E769">
        <v>5658</v>
      </c>
      <c r="F769">
        <f t="shared" si="13"/>
        <v>0.14139271827500885</v>
      </c>
    </row>
    <row r="770" spans="1:6">
      <c r="A770" s="1">
        <v>44593</v>
      </c>
      <c r="B770" t="s">
        <v>22</v>
      </c>
      <c r="C770" t="s">
        <v>7</v>
      </c>
      <c r="D770">
        <v>11</v>
      </c>
      <c r="E770">
        <v>1941</v>
      </c>
      <c r="F770">
        <f t="shared" si="13"/>
        <v>0.56671818650180328</v>
      </c>
    </row>
    <row r="771" spans="1:6">
      <c r="A771" s="1">
        <v>44593</v>
      </c>
      <c r="B771" t="s">
        <v>11</v>
      </c>
      <c r="C771" t="s">
        <v>7</v>
      </c>
      <c r="D771">
        <v>20</v>
      </c>
      <c r="E771">
        <v>3922</v>
      </c>
      <c r="F771">
        <f t="shared" ref="F771:F834" si="14">D771/E771*100</f>
        <v>0.50994390617032126</v>
      </c>
    </row>
    <row r="772" spans="1:6">
      <c r="A772" s="1">
        <v>44593</v>
      </c>
      <c r="B772" t="s">
        <v>23</v>
      </c>
      <c r="C772" t="s">
        <v>7</v>
      </c>
      <c r="D772">
        <v>298</v>
      </c>
      <c r="E772">
        <v>12608</v>
      </c>
      <c r="F772">
        <f t="shared" si="14"/>
        <v>2.3635786802030458</v>
      </c>
    </row>
    <row r="773" spans="1:6">
      <c r="A773" s="1">
        <v>44593</v>
      </c>
      <c r="B773" t="s">
        <v>33</v>
      </c>
      <c r="C773" t="s">
        <v>7</v>
      </c>
      <c r="D773">
        <v>62</v>
      </c>
      <c r="E773">
        <v>1160</v>
      </c>
      <c r="F773">
        <f t="shared" si="14"/>
        <v>5.3448275862068968</v>
      </c>
    </row>
    <row r="774" spans="1:6">
      <c r="A774" s="1">
        <v>44593</v>
      </c>
      <c r="B774" t="s">
        <v>34</v>
      </c>
      <c r="C774" t="s">
        <v>7</v>
      </c>
      <c r="D774">
        <v>128</v>
      </c>
      <c r="E774">
        <v>24012</v>
      </c>
      <c r="F774">
        <f t="shared" si="14"/>
        <v>0.5330667999333667</v>
      </c>
    </row>
    <row r="775" spans="1:6">
      <c r="A775" s="1">
        <v>44593</v>
      </c>
      <c r="B775" t="s">
        <v>30</v>
      </c>
      <c r="C775" t="s">
        <v>7</v>
      </c>
      <c r="D775">
        <v>28</v>
      </c>
      <c r="E775">
        <v>16353</v>
      </c>
      <c r="F775">
        <f t="shared" si="14"/>
        <v>0.17122240567479974</v>
      </c>
    </row>
    <row r="776" spans="1:6">
      <c r="A776" s="1">
        <v>44593</v>
      </c>
      <c r="B776" t="s">
        <v>28</v>
      </c>
      <c r="C776" t="s">
        <v>7</v>
      </c>
      <c r="D776">
        <v>5</v>
      </c>
      <c r="E776">
        <v>3616</v>
      </c>
      <c r="F776">
        <f t="shared" si="14"/>
        <v>0.13827433628318583</v>
      </c>
    </row>
    <row r="777" spans="1:6">
      <c r="A777" s="1">
        <v>44593</v>
      </c>
      <c r="B777" t="s">
        <v>13</v>
      </c>
      <c r="C777" t="s">
        <v>7</v>
      </c>
      <c r="D777">
        <v>7</v>
      </c>
      <c r="E777">
        <v>4679</v>
      </c>
      <c r="F777">
        <f t="shared" si="14"/>
        <v>0.14960461637101946</v>
      </c>
    </row>
    <row r="778" spans="1:6">
      <c r="A778" s="1">
        <v>44593</v>
      </c>
      <c r="B778" t="s">
        <v>31</v>
      </c>
      <c r="C778" t="s">
        <v>7</v>
      </c>
      <c r="D778">
        <v>4</v>
      </c>
      <c r="E778">
        <v>4335</v>
      </c>
      <c r="F778">
        <f t="shared" si="14"/>
        <v>9.22722029988466E-2</v>
      </c>
    </row>
    <row r="779" spans="1:6">
      <c r="A779" s="1">
        <v>44593</v>
      </c>
      <c r="B779" t="s">
        <v>35</v>
      </c>
      <c r="C779" t="s">
        <v>7</v>
      </c>
      <c r="D779">
        <v>202</v>
      </c>
      <c r="E779">
        <v>17561</v>
      </c>
      <c r="F779">
        <f t="shared" si="14"/>
        <v>1.1502761801719721</v>
      </c>
    </row>
    <row r="780" spans="1:6">
      <c r="A780" s="1">
        <v>44593</v>
      </c>
      <c r="B780" t="s">
        <v>36</v>
      </c>
      <c r="C780" t="s">
        <v>7</v>
      </c>
      <c r="D780">
        <v>327</v>
      </c>
      <c r="E780">
        <v>14575</v>
      </c>
      <c r="F780">
        <f t="shared" si="14"/>
        <v>2.2435677530017153</v>
      </c>
    </row>
    <row r="781" spans="1:6">
      <c r="A781" s="1">
        <v>44593</v>
      </c>
      <c r="B781" t="s">
        <v>24</v>
      </c>
      <c r="C781" t="s">
        <v>7</v>
      </c>
      <c r="D781">
        <v>22</v>
      </c>
      <c r="E781">
        <v>11274</v>
      </c>
      <c r="F781">
        <f t="shared" si="14"/>
        <v>0.19513925847081781</v>
      </c>
    </row>
    <row r="782" spans="1:6">
      <c r="A782" s="1">
        <v>44593</v>
      </c>
      <c r="B782" t="s">
        <v>37</v>
      </c>
      <c r="C782" t="s">
        <v>7</v>
      </c>
      <c r="D782">
        <v>905</v>
      </c>
      <c r="E782">
        <v>31805</v>
      </c>
      <c r="F782">
        <f t="shared" si="14"/>
        <v>2.8454645495991198</v>
      </c>
    </row>
    <row r="783" spans="1:6">
      <c r="A783" s="1">
        <v>44593</v>
      </c>
      <c r="B783" t="s">
        <v>25</v>
      </c>
      <c r="C783" t="s">
        <v>7</v>
      </c>
      <c r="D783">
        <v>27</v>
      </c>
      <c r="E783">
        <v>5023</v>
      </c>
      <c r="F783">
        <f t="shared" si="14"/>
        <v>0.53752737407923556</v>
      </c>
    </row>
    <row r="784" spans="1:6">
      <c r="A784" s="1">
        <v>44593</v>
      </c>
      <c r="B784" t="s">
        <v>26</v>
      </c>
      <c r="C784" t="s">
        <v>7</v>
      </c>
      <c r="D784">
        <v>5</v>
      </c>
      <c r="E784">
        <v>9464</v>
      </c>
      <c r="F784">
        <f t="shared" si="14"/>
        <v>5.2831783601014377E-2</v>
      </c>
    </row>
    <row r="785" spans="1:6">
      <c r="A785" s="1">
        <v>44593</v>
      </c>
      <c r="B785" t="s">
        <v>38</v>
      </c>
      <c r="C785" t="s">
        <v>7</v>
      </c>
      <c r="D785">
        <v>116</v>
      </c>
      <c r="E785">
        <v>14811</v>
      </c>
      <c r="F785">
        <f t="shared" si="14"/>
        <v>0.78320167443116595</v>
      </c>
    </row>
    <row r="786" spans="1:6">
      <c r="A786" s="1">
        <v>44593</v>
      </c>
      <c r="B786" t="s">
        <v>39</v>
      </c>
      <c r="C786" t="s">
        <v>7</v>
      </c>
      <c r="D786">
        <v>135</v>
      </c>
      <c r="E786">
        <v>16711</v>
      </c>
      <c r="F786">
        <f t="shared" si="14"/>
        <v>0.80785111603135662</v>
      </c>
    </row>
    <row r="787" spans="1:6">
      <c r="A787" s="1">
        <v>44593</v>
      </c>
      <c r="B787" t="s">
        <v>40</v>
      </c>
      <c r="C787" t="s">
        <v>7</v>
      </c>
      <c r="D787">
        <v>22</v>
      </c>
      <c r="E787">
        <v>28479</v>
      </c>
      <c r="F787">
        <f t="shared" si="14"/>
        <v>7.7249903437620698E-2</v>
      </c>
    </row>
    <row r="788" spans="1:6">
      <c r="A788" s="1">
        <v>44593</v>
      </c>
      <c r="B788" t="s">
        <v>27</v>
      </c>
      <c r="C788" t="s">
        <v>7</v>
      </c>
      <c r="D788">
        <v>24</v>
      </c>
      <c r="E788">
        <v>3820</v>
      </c>
      <c r="F788">
        <f t="shared" si="14"/>
        <v>0.62827225130890052</v>
      </c>
    </row>
    <row r="789" spans="1:6">
      <c r="A789" s="1">
        <v>44593</v>
      </c>
      <c r="B789" t="s">
        <v>41</v>
      </c>
      <c r="C789" t="s">
        <v>7</v>
      </c>
      <c r="D789">
        <v>45</v>
      </c>
      <c r="E789">
        <v>7395</v>
      </c>
      <c r="F789">
        <f t="shared" si="14"/>
        <v>0.6085192697768762</v>
      </c>
    </row>
    <row r="790" spans="1:6">
      <c r="A790" s="1">
        <v>44621</v>
      </c>
      <c r="B790" t="s">
        <v>8</v>
      </c>
      <c r="C790" t="s">
        <v>7</v>
      </c>
      <c r="D790">
        <v>2</v>
      </c>
      <c r="E790">
        <v>108</v>
      </c>
      <c r="F790">
        <f t="shared" si="14"/>
        <v>1.8518518518518516</v>
      </c>
    </row>
    <row r="791" spans="1:6">
      <c r="A791" s="1">
        <v>44621</v>
      </c>
      <c r="B791" t="s">
        <v>32</v>
      </c>
      <c r="C791" t="s">
        <v>7</v>
      </c>
      <c r="D791">
        <v>55</v>
      </c>
      <c r="E791">
        <v>7288</v>
      </c>
      <c r="F791">
        <f t="shared" si="14"/>
        <v>0.75466520307354557</v>
      </c>
    </row>
    <row r="792" spans="1:6">
      <c r="A792" s="1">
        <v>44621</v>
      </c>
      <c r="B792" t="s">
        <v>10</v>
      </c>
      <c r="C792" t="s">
        <v>7</v>
      </c>
      <c r="D792">
        <v>2</v>
      </c>
      <c r="E792">
        <v>7281</v>
      </c>
      <c r="F792">
        <f t="shared" si="14"/>
        <v>2.7468754291992858E-2</v>
      </c>
    </row>
    <row r="793" spans="1:6">
      <c r="A793" s="1">
        <v>44621</v>
      </c>
      <c r="B793" t="s">
        <v>21</v>
      </c>
      <c r="C793" t="s">
        <v>7</v>
      </c>
      <c r="D793">
        <v>12</v>
      </c>
      <c r="E793">
        <v>6694</v>
      </c>
      <c r="F793">
        <f t="shared" si="14"/>
        <v>0.179265013444876</v>
      </c>
    </row>
    <row r="794" spans="1:6">
      <c r="A794" s="1">
        <v>44621</v>
      </c>
      <c r="B794" t="s">
        <v>22</v>
      </c>
      <c r="C794" t="s">
        <v>7</v>
      </c>
      <c r="D794">
        <v>14</v>
      </c>
      <c r="E794">
        <v>2279</v>
      </c>
      <c r="F794">
        <f t="shared" si="14"/>
        <v>0.61430451952610798</v>
      </c>
    </row>
    <row r="795" spans="1:6">
      <c r="A795" s="1">
        <v>44621</v>
      </c>
      <c r="B795" t="s">
        <v>11</v>
      </c>
      <c r="C795" t="s">
        <v>7</v>
      </c>
      <c r="D795">
        <v>19</v>
      </c>
      <c r="E795">
        <v>4200</v>
      </c>
      <c r="F795">
        <f t="shared" si="14"/>
        <v>0.45238095238095238</v>
      </c>
    </row>
    <row r="796" spans="1:6">
      <c r="A796" s="1">
        <v>44621</v>
      </c>
      <c r="B796" t="s">
        <v>23</v>
      </c>
      <c r="C796" t="s">
        <v>7</v>
      </c>
      <c r="D796">
        <v>220</v>
      </c>
      <c r="E796">
        <v>13385</v>
      </c>
      <c r="F796">
        <f t="shared" si="14"/>
        <v>1.6436309301456855</v>
      </c>
    </row>
    <row r="797" spans="1:6">
      <c r="A797" s="1">
        <v>44621</v>
      </c>
      <c r="B797" t="s">
        <v>33</v>
      </c>
      <c r="C797" t="s">
        <v>7</v>
      </c>
      <c r="D797">
        <v>91</v>
      </c>
      <c r="E797">
        <v>1474</v>
      </c>
      <c r="F797">
        <f t="shared" si="14"/>
        <v>6.1736770691994565</v>
      </c>
    </row>
    <row r="798" spans="1:6">
      <c r="A798" s="1">
        <v>44621</v>
      </c>
      <c r="B798" t="s">
        <v>34</v>
      </c>
      <c r="C798" t="s">
        <v>7</v>
      </c>
      <c r="D798">
        <v>249</v>
      </c>
      <c r="E798">
        <v>26077</v>
      </c>
      <c r="F798">
        <f t="shared" si="14"/>
        <v>0.95486443992790582</v>
      </c>
    </row>
    <row r="799" spans="1:6">
      <c r="A799" s="1">
        <v>44621</v>
      </c>
      <c r="B799" t="s">
        <v>30</v>
      </c>
      <c r="C799" t="s">
        <v>7</v>
      </c>
      <c r="D799">
        <v>13</v>
      </c>
      <c r="E799">
        <v>18621</v>
      </c>
      <c r="F799">
        <f t="shared" si="14"/>
        <v>6.9813651253960579E-2</v>
      </c>
    </row>
    <row r="800" spans="1:6">
      <c r="A800" s="1">
        <v>44621</v>
      </c>
      <c r="B800" t="s">
        <v>28</v>
      </c>
      <c r="C800" t="s">
        <v>7</v>
      </c>
      <c r="D800">
        <v>3</v>
      </c>
      <c r="E800">
        <v>3371</v>
      </c>
      <c r="F800">
        <f t="shared" si="14"/>
        <v>8.8994363690299616E-2</v>
      </c>
    </row>
    <row r="801" spans="1:6">
      <c r="A801" s="1">
        <v>44621</v>
      </c>
      <c r="B801" t="s">
        <v>13</v>
      </c>
      <c r="C801" t="s">
        <v>7</v>
      </c>
      <c r="D801">
        <v>4</v>
      </c>
      <c r="E801">
        <v>4854</v>
      </c>
      <c r="F801">
        <f t="shared" si="14"/>
        <v>8.2406262875978575E-2</v>
      </c>
    </row>
    <row r="802" spans="1:6">
      <c r="A802" s="1">
        <v>44621</v>
      </c>
      <c r="B802" t="s">
        <v>31</v>
      </c>
      <c r="C802" t="s">
        <v>7</v>
      </c>
      <c r="D802">
        <v>5</v>
      </c>
      <c r="E802">
        <v>5062</v>
      </c>
      <c r="F802">
        <f t="shared" si="14"/>
        <v>9.877518767285659E-2</v>
      </c>
    </row>
    <row r="803" spans="1:6">
      <c r="A803" s="1">
        <v>44621</v>
      </c>
      <c r="B803" t="s">
        <v>35</v>
      </c>
      <c r="C803" t="s">
        <v>7</v>
      </c>
      <c r="D803">
        <v>230</v>
      </c>
      <c r="E803">
        <v>22167</v>
      </c>
      <c r="F803">
        <f t="shared" si="14"/>
        <v>1.0375783822799658</v>
      </c>
    </row>
    <row r="804" spans="1:6">
      <c r="A804" s="1">
        <v>44621</v>
      </c>
      <c r="B804" t="s">
        <v>36</v>
      </c>
      <c r="C804" t="s">
        <v>7</v>
      </c>
      <c r="D804">
        <v>331</v>
      </c>
      <c r="E804">
        <v>16628</v>
      </c>
      <c r="F804">
        <f t="shared" si="14"/>
        <v>1.9906182343035845</v>
      </c>
    </row>
    <row r="805" spans="1:6">
      <c r="A805" s="1">
        <v>44621</v>
      </c>
      <c r="B805" t="s">
        <v>24</v>
      </c>
      <c r="C805" t="s">
        <v>7</v>
      </c>
      <c r="D805">
        <v>35</v>
      </c>
      <c r="E805">
        <v>11616</v>
      </c>
      <c r="F805">
        <f t="shared" si="14"/>
        <v>0.30130853994490359</v>
      </c>
    </row>
    <row r="806" spans="1:6">
      <c r="A806" s="1">
        <v>44621</v>
      </c>
      <c r="B806" t="s">
        <v>37</v>
      </c>
      <c r="C806" t="s">
        <v>7</v>
      </c>
      <c r="D806">
        <v>2060</v>
      </c>
      <c r="E806">
        <v>39762</v>
      </c>
      <c r="F806">
        <f t="shared" si="14"/>
        <v>5.1808259141894268</v>
      </c>
    </row>
    <row r="807" spans="1:6">
      <c r="A807" s="1">
        <v>44621</v>
      </c>
      <c r="B807" t="s">
        <v>25</v>
      </c>
      <c r="C807" t="s">
        <v>7</v>
      </c>
      <c r="D807">
        <v>31</v>
      </c>
      <c r="E807">
        <v>6098</v>
      </c>
      <c r="F807">
        <f t="shared" si="14"/>
        <v>0.50836339783535589</v>
      </c>
    </row>
    <row r="808" spans="1:6">
      <c r="A808" s="1">
        <v>44621</v>
      </c>
      <c r="B808" t="s">
        <v>19</v>
      </c>
      <c r="C808" t="s">
        <v>7</v>
      </c>
      <c r="D808">
        <v>3</v>
      </c>
      <c r="E808">
        <v>817</v>
      </c>
      <c r="F808">
        <f t="shared" si="14"/>
        <v>0.36719706242350064</v>
      </c>
    </row>
    <row r="809" spans="1:6">
      <c r="A809" s="1">
        <v>44621</v>
      </c>
      <c r="B809" t="s">
        <v>26</v>
      </c>
      <c r="C809" t="s">
        <v>7</v>
      </c>
      <c r="D809">
        <v>4</v>
      </c>
      <c r="E809">
        <v>10836</v>
      </c>
      <c r="F809">
        <f t="shared" si="14"/>
        <v>3.6913990402362491E-2</v>
      </c>
    </row>
    <row r="810" spans="1:6">
      <c r="A810" s="1">
        <v>44621</v>
      </c>
      <c r="B810" t="s">
        <v>38</v>
      </c>
      <c r="C810" t="s">
        <v>7</v>
      </c>
      <c r="D810">
        <v>89</v>
      </c>
      <c r="E810">
        <v>13751</v>
      </c>
      <c r="F810">
        <f t="shared" si="14"/>
        <v>0.64722565631590423</v>
      </c>
    </row>
    <row r="811" spans="1:6">
      <c r="A811" s="1">
        <v>44621</v>
      </c>
      <c r="B811" t="s">
        <v>39</v>
      </c>
      <c r="C811" t="s">
        <v>7</v>
      </c>
      <c r="D811">
        <v>168</v>
      </c>
      <c r="E811">
        <v>20604</v>
      </c>
      <c r="F811">
        <f t="shared" si="14"/>
        <v>0.81537565521258015</v>
      </c>
    </row>
    <row r="812" spans="1:6">
      <c r="A812" s="1">
        <v>44621</v>
      </c>
      <c r="B812" t="s">
        <v>40</v>
      </c>
      <c r="C812" t="s">
        <v>7</v>
      </c>
      <c r="D812">
        <v>18</v>
      </c>
      <c r="E812">
        <v>29324</v>
      </c>
      <c r="F812">
        <f t="shared" si="14"/>
        <v>6.138316737143637E-2</v>
      </c>
    </row>
    <row r="813" spans="1:6">
      <c r="A813" s="1">
        <v>44621</v>
      </c>
      <c r="B813" t="s">
        <v>27</v>
      </c>
      <c r="C813" t="s">
        <v>7</v>
      </c>
      <c r="D813">
        <v>20</v>
      </c>
      <c r="E813">
        <v>4026</v>
      </c>
      <c r="F813">
        <f t="shared" si="14"/>
        <v>0.49677098857426727</v>
      </c>
    </row>
    <row r="814" spans="1:6">
      <c r="A814" s="1">
        <v>44621</v>
      </c>
      <c r="B814" t="s">
        <v>41</v>
      </c>
      <c r="C814" t="s">
        <v>7</v>
      </c>
      <c r="D814">
        <v>41</v>
      </c>
      <c r="E814">
        <v>8539</v>
      </c>
      <c r="F814">
        <f t="shared" si="14"/>
        <v>0.48014990045672795</v>
      </c>
    </row>
    <row r="815" spans="1:6">
      <c r="A815" s="1">
        <v>44652</v>
      </c>
      <c r="B815" t="s">
        <v>32</v>
      </c>
      <c r="C815" t="s">
        <v>7</v>
      </c>
      <c r="D815">
        <v>54</v>
      </c>
      <c r="E815">
        <v>7195</v>
      </c>
      <c r="F815">
        <f t="shared" si="14"/>
        <v>0.75052119527449612</v>
      </c>
    </row>
    <row r="816" spans="1:6">
      <c r="A816" s="1">
        <v>44652</v>
      </c>
      <c r="B816" t="s">
        <v>10</v>
      </c>
      <c r="C816" t="s">
        <v>7</v>
      </c>
      <c r="D816">
        <v>2</v>
      </c>
      <c r="E816">
        <v>6354</v>
      </c>
      <c r="F816">
        <f t="shared" si="14"/>
        <v>3.147623544224111E-2</v>
      </c>
    </row>
    <row r="817" spans="1:6">
      <c r="A817" s="1">
        <v>44652</v>
      </c>
      <c r="B817" t="s">
        <v>21</v>
      </c>
      <c r="C817" t="s">
        <v>7</v>
      </c>
      <c r="D817">
        <v>8</v>
      </c>
      <c r="E817">
        <v>5981</v>
      </c>
      <c r="F817">
        <f t="shared" si="14"/>
        <v>0.13375689683999331</v>
      </c>
    </row>
    <row r="818" spans="1:6">
      <c r="A818" s="1">
        <v>44652</v>
      </c>
      <c r="B818" t="s">
        <v>22</v>
      </c>
      <c r="C818" t="s">
        <v>7</v>
      </c>
      <c r="D818">
        <v>12</v>
      </c>
      <c r="E818">
        <v>2167</v>
      </c>
      <c r="F818">
        <f t="shared" si="14"/>
        <v>0.55376095985233043</v>
      </c>
    </row>
    <row r="819" spans="1:6">
      <c r="A819" s="1">
        <v>44652</v>
      </c>
      <c r="B819" t="s">
        <v>11</v>
      </c>
      <c r="C819" t="s">
        <v>7</v>
      </c>
      <c r="D819">
        <v>20</v>
      </c>
      <c r="E819">
        <v>4861</v>
      </c>
      <c r="F819">
        <f t="shared" si="14"/>
        <v>0.41143797572515944</v>
      </c>
    </row>
    <row r="820" spans="1:6">
      <c r="A820" s="1">
        <v>44652</v>
      </c>
      <c r="B820" t="s">
        <v>23</v>
      </c>
      <c r="C820" t="s">
        <v>7</v>
      </c>
      <c r="D820">
        <v>566</v>
      </c>
      <c r="E820">
        <v>15811</v>
      </c>
      <c r="F820">
        <f t="shared" si="14"/>
        <v>3.5797862247802161</v>
      </c>
    </row>
    <row r="821" spans="1:6">
      <c r="A821" s="1">
        <v>44652</v>
      </c>
      <c r="B821" t="s">
        <v>33</v>
      </c>
      <c r="C821" t="s">
        <v>7</v>
      </c>
      <c r="D821">
        <v>31</v>
      </c>
      <c r="E821">
        <v>1390</v>
      </c>
      <c r="F821">
        <f t="shared" si="14"/>
        <v>2.2302158273381294</v>
      </c>
    </row>
    <row r="822" spans="1:6">
      <c r="A822" s="1">
        <v>44652</v>
      </c>
      <c r="B822" t="s">
        <v>34</v>
      </c>
      <c r="C822" t="s">
        <v>7</v>
      </c>
      <c r="D822">
        <v>171</v>
      </c>
      <c r="E822">
        <v>26534</v>
      </c>
      <c r="F822">
        <f t="shared" si="14"/>
        <v>0.6444561694429789</v>
      </c>
    </row>
    <row r="823" spans="1:6">
      <c r="A823" s="1">
        <v>44652</v>
      </c>
      <c r="B823" t="s">
        <v>30</v>
      </c>
      <c r="C823" t="s">
        <v>7</v>
      </c>
      <c r="D823">
        <v>11</v>
      </c>
      <c r="E823">
        <v>16721</v>
      </c>
      <c r="F823">
        <f t="shared" si="14"/>
        <v>6.578553914239578E-2</v>
      </c>
    </row>
    <row r="824" spans="1:6">
      <c r="A824" s="1">
        <v>44652</v>
      </c>
      <c r="B824" t="s">
        <v>28</v>
      </c>
      <c r="C824" t="s">
        <v>7</v>
      </c>
      <c r="D824">
        <v>4</v>
      </c>
      <c r="E824">
        <v>3140</v>
      </c>
      <c r="F824">
        <f t="shared" si="14"/>
        <v>0.12738853503184713</v>
      </c>
    </row>
    <row r="825" spans="1:6">
      <c r="A825" s="1">
        <v>44652</v>
      </c>
      <c r="B825" t="s">
        <v>13</v>
      </c>
      <c r="C825" t="s">
        <v>7</v>
      </c>
      <c r="D825">
        <v>3</v>
      </c>
      <c r="E825">
        <v>4468</v>
      </c>
      <c r="F825">
        <f t="shared" si="14"/>
        <v>6.714413607878246E-2</v>
      </c>
    </row>
    <row r="826" spans="1:6">
      <c r="A826" s="1">
        <v>44652</v>
      </c>
      <c r="B826" t="s">
        <v>31</v>
      </c>
      <c r="C826" t="s">
        <v>7</v>
      </c>
      <c r="D826">
        <v>9</v>
      </c>
      <c r="E826">
        <v>4564</v>
      </c>
      <c r="F826">
        <f t="shared" si="14"/>
        <v>0.19719544259421559</v>
      </c>
    </row>
    <row r="827" spans="1:6">
      <c r="A827" s="1">
        <v>44652</v>
      </c>
      <c r="B827" t="s">
        <v>35</v>
      </c>
      <c r="C827" t="s">
        <v>7</v>
      </c>
      <c r="D827">
        <v>311</v>
      </c>
      <c r="E827">
        <v>24129</v>
      </c>
      <c r="F827">
        <f t="shared" si="14"/>
        <v>1.2889054664511583</v>
      </c>
    </row>
    <row r="828" spans="1:6">
      <c r="A828" s="1">
        <v>44652</v>
      </c>
      <c r="B828" t="s">
        <v>36</v>
      </c>
      <c r="C828" t="s">
        <v>7</v>
      </c>
      <c r="D828">
        <v>275</v>
      </c>
      <c r="E828">
        <v>16142</v>
      </c>
      <c r="F828">
        <f t="shared" si="14"/>
        <v>1.7036302812538719</v>
      </c>
    </row>
    <row r="829" spans="1:6">
      <c r="A829" s="1">
        <v>44652</v>
      </c>
      <c r="B829" t="s">
        <v>24</v>
      </c>
      <c r="C829" t="s">
        <v>7</v>
      </c>
      <c r="D829">
        <v>37</v>
      </c>
      <c r="E829">
        <v>11896</v>
      </c>
      <c r="F829">
        <f t="shared" si="14"/>
        <v>0.31102891728312038</v>
      </c>
    </row>
    <row r="830" spans="1:6">
      <c r="A830" s="1">
        <v>44652</v>
      </c>
      <c r="B830" t="s">
        <v>37</v>
      </c>
      <c r="C830" t="s">
        <v>7</v>
      </c>
      <c r="D830">
        <v>354</v>
      </c>
      <c r="E830">
        <v>32449</v>
      </c>
      <c r="F830">
        <f t="shared" si="14"/>
        <v>1.0909427100989244</v>
      </c>
    </row>
    <row r="831" spans="1:6">
      <c r="A831" s="1">
        <v>44652</v>
      </c>
      <c r="B831" t="s">
        <v>25</v>
      </c>
      <c r="C831" t="s">
        <v>7</v>
      </c>
      <c r="D831">
        <v>31</v>
      </c>
      <c r="E831">
        <v>5448</v>
      </c>
      <c r="F831">
        <f t="shared" si="14"/>
        <v>0.56901615271659323</v>
      </c>
    </row>
    <row r="832" spans="1:6">
      <c r="A832" s="1">
        <v>44652</v>
      </c>
      <c r="B832" t="s">
        <v>19</v>
      </c>
      <c r="C832" t="s">
        <v>7</v>
      </c>
      <c r="D832">
        <v>2</v>
      </c>
      <c r="E832">
        <v>702</v>
      </c>
      <c r="F832">
        <f t="shared" si="14"/>
        <v>0.28490028490028491</v>
      </c>
    </row>
    <row r="833" spans="1:6">
      <c r="A833" s="1">
        <v>44652</v>
      </c>
      <c r="B833" t="s">
        <v>26</v>
      </c>
      <c r="C833" t="s">
        <v>7</v>
      </c>
      <c r="D833">
        <v>3</v>
      </c>
      <c r="E833">
        <v>10147</v>
      </c>
      <c r="F833">
        <f t="shared" si="14"/>
        <v>2.9565388784862517E-2</v>
      </c>
    </row>
    <row r="834" spans="1:6">
      <c r="A834" s="1">
        <v>44652</v>
      </c>
      <c r="B834" t="s">
        <v>38</v>
      </c>
      <c r="C834" t="s">
        <v>7</v>
      </c>
      <c r="D834">
        <v>87</v>
      </c>
      <c r="E834">
        <v>15176</v>
      </c>
      <c r="F834">
        <f t="shared" si="14"/>
        <v>0.57327358987875587</v>
      </c>
    </row>
    <row r="835" spans="1:6">
      <c r="A835" s="1">
        <v>44652</v>
      </c>
      <c r="B835" t="s">
        <v>39</v>
      </c>
      <c r="C835" t="s">
        <v>7</v>
      </c>
      <c r="D835">
        <v>154</v>
      </c>
      <c r="E835">
        <v>17499</v>
      </c>
      <c r="F835">
        <f t="shared" ref="F835:F898" si="15">D835/E835*100</f>
        <v>0.88005028858791934</v>
      </c>
    </row>
    <row r="836" spans="1:6">
      <c r="A836" s="1">
        <v>44652</v>
      </c>
      <c r="B836" t="s">
        <v>40</v>
      </c>
      <c r="C836" t="s">
        <v>7</v>
      </c>
      <c r="D836">
        <v>11</v>
      </c>
      <c r="E836">
        <v>32173</v>
      </c>
      <c r="F836">
        <f t="shared" si="15"/>
        <v>3.4190159450470888E-2</v>
      </c>
    </row>
    <row r="837" spans="1:6">
      <c r="A837" s="1">
        <v>44652</v>
      </c>
      <c r="B837" t="s">
        <v>27</v>
      </c>
      <c r="C837" t="s">
        <v>7</v>
      </c>
      <c r="D837">
        <v>49</v>
      </c>
      <c r="E837">
        <v>4116</v>
      </c>
      <c r="F837">
        <f t="shared" si="15"/>
        <v>1.1904761904761905</v>
      </c>
    </row>
    <row r="838" spans="1:6">
      <c r="A838" s="1">
        <v>44652</v>
      </c>
      <c r="B838" t="s">
        <v>41</v>
      </c>
      <c r="C838" t="s">
        <v>7</v>
      </c>
      <c r="D838">
        <v>40</v>
      </c>
      <c r="E838">
        <v>8560</v>
      </c>
      <c r="F838">
        <f t="shared" si="15"/>
        <v>0.46728971962616817</v>
      </c>
    </row>
    <row r="839" spans="1:6">
      <c r="A839" s="1">
        <v>44682</v>
      </c>
      <c r="B839" t="s">
        <v>32</v>
      </c>
      <c r="C839" t="s">
        <v>7</v>
      </c>
      <c r="D839">
        <v>59</v>
      </c>
      <c r="E839">
        <v>6927</v>
      </c>
      <c r="F839">
        <f t="shared" si="15"/>
        <v>0.85173956979933596</v>
      </c>
    </row>
    <row r="840" spans="1:6">
      <c r="A840" s="1">
        <v>44682</v>
      </c>
      <c r="B840" t="s">
        <v>10</v>
      </c>
      <c r="C840" t="s">
        <v>7</v>
      </c>
      <c r="D840">
        <v>7</v>
      </c>
      <c r="E840">
        <v>6761</v>
      </c>
      <c r="F840">
        <f t="shared" si="15"/>
        <v>0.10353498003253957</v>
      </c>
    </row>
    <row r="841" spans="1:6">
      <c r="A841" s="1">
        <v>44682</v>
      </c>
      <c r="B841" t="s">
        <v>21</v>
      </c>
      <c r="C841" t="s">
        <v>7</v>
      </c>
      <c r="D841">
        <v>12</v>
      </c>
      <c r="E841">
        <v>6495</v>
      </c>
      <c r="F841">
        <f t="shared" si="15"/>
        <v>0.18475750577367206</v>
      </c>
    </row>
    <row r="842" spans="1:6">
      <c r="A842" s="1">
        <v>44682</v>
      </c>
      <c r="B842" t="s">
        <v>22</v>
      </c>
      <c r="C842" t="s">
        <v>7</v>
      </c>
      <c r="D842">
        <v>20</v>
      </c>
      <c r="E842">
        <v>2248</v>
      </c>
      <c r="F842">
        <f t="shared" si="15"/>
        <v>0.88967971530249124</v>
      </c>
    </row>
    <row r="843" spans="1:6">
      <c r="A843" s="1">
        <v>44682</v>
      </c>
      <c r="B843" t="s">
        <v>11</v>
      </c>
      <c r="C843" t="s">
        <v>7</v>
      </c>
      <c r="D843">
        <v>24</v>
      </c>
      <c r="E843">
        <v>4397</v>
      </c>
      <c r="F843">
        <f t="shared" si="15"/>
        <v>0.54582670002274281</v>
      </c>
    </row>
    <row r="844" spans="1:6">
      <c r="A844" s="1">
        <v>44682</v>
      </c>
      <c r="B844" t="s">
        <v>23</v>
      </c>
      <c r="C844" t="s">
        <v>7</v>
      </c>
      <c r="D844">
        <v>750</v>
      </c>
      <c r="E844">
        <v>15194</v>
      </c>
      <c r="F844">
        <f t="shared" si="15"/>
        <v>4.9361590101355795</v>
      </c>
    </row>
    <row r="845" spans="1:6">
      <c r="A845" s="1">
        <v>44682</v>
      </c>
      <c r="B845" t="s">
        <v>33</v>
      </c>
      <c r="C845" t="s">
        <v>7</v>
      </c>
      <c r="D845">
        <v>51</v>
      </c>
      <c r="E845">
        <v>1360</v>
      </c>
      <c r="F845">
        <f t="shared" si="15"/>
        <v>3.75</v>
      </c>
    </row>
    <row r="846" spans="1:6">
      <c r="A846" s="1">
        <v>44682</v>
      </c>
      <c r="B846" t="s">
        <v>34</v>
      </c>
      <c r="C846" t="s">
        <v>7</v>
      </c>
      <c r="D846">
        <v>163</v>
      </c>
      <c r="E846">
        <v>23174</v>
      </c>
      <c r="F846">
        <f t="shared" si="15"/>
        <v>0.70337447139035125</v>
      </c>
    </row>
    <row r="847" spans="1:6">
      <c r="A847" s="1">
        <v>44682</v>
      </c>
      <c r="B847" t="s">
        <v>30</v>
      </c>
      <c r="C847" t="s">
        <v>7</v>
      </c>
      <c r="D847">
        <v>31</v>
      </c>
      <c r="E847">
        <v>18343</v>
      </c>
      <c r="F847">
        <f t="shared" si="15"/>
        <v>0.16900179905140927</v>
      </c>
    </row>
    <row r="848" spans="1:6">
      <c r="A848" s="1">
        <v>44682</v>
      </c>
      <c r="B848" t="s">
        <v>28</v>
      </c>
      <c r="C848" t="s">
        <v>7</v>
      </c>
      <c r="D848">
        <v>3</v>
      </c>
      <c r="E848">
        <v>3778</v>
      </c>
      <c r="F848">
        <f t="shared" si="15"/>
        <v>7.9407093700370565E-2</v>
      </c>
    </row>
    <row r="849" spans="1:6">
      <c r="A849" s="1">
        <v>44682</v>
      </c>
      <c r="B849" t="s">
        <v>13</v>
      </c>
      <c r="C849" t="s">
        <v>7</v>
      </c>
      <c r="D849">
        <v>2</v>
      </c>
      <c r="E849">
        <v>4775</v>
      </c>
      <c r="F849">
        <f t="shared" si="15"/>
        <v>4.1884816753926697E-2</v>
      </c>
    </row>
    <row r="850" spans="1:6">
      <c r="A850" s="1">
        <v>44682</v>
      </c>
      <c r="B850" t="s">
        <v>31</v>
      </c>
      <c r="C850" t="s">
        <v>7</v>
      </c>
      <c r="D850">
        <v>3</v>
      </c>
      <c r="E850">
        <v>4306</v>
      </c>
      <c r="F850">
        <f t="shared" si="15"/>
        <v>6.9670227589410133E-2</v>
      </c>
    </row>
    <row r="851" spans="1:6">
      <c r="A851" s="1">
        <v>44682</v>
      </c>
      <c r="B851" t="s">
        <v>35</v>
      </c>
      <c r="C851" t="s">
        <v>7</v>
      </c>
      <c r="D851">
        <v>241</v>
      </c>
      <c r="E851">
        <v>20924</v>
      </c>
      <c r="F851">
        <f t="shared" si="15"/>
        <v>1.1517874211431849</v>
      </c>
    </row>
    <row r="852" spans="1:6">
      <c r="A852" s="1">
        <v>44682</v>
      </c>
      <c r="B852" t="s">
        <v>36</v>
      </c>
      <c r="C852" t="s">
        <v>7</v>
      </c>
      <c r="D852">
        <v>258</v>
      </c>
      <c r="E852">
        <v>15706</v>
      </c>
      <c r="F852">
        <f t="shared" si="15"/>
        <v>1.6426843244619891</v>
      </c>
    </row>
    <row r="853" spans="1:6">
      <c r="A853" s="1">
        <v>44682</v>
      </c>
      <c r="B853" t="s">
        <v>24</v>
      </c>
      <c r="C853" t="s">
        <v>7</v>
      </c>
      <c r="D853">
        <v>43</v>
      </c>
      <c r="E853">
        <v>14017</v>
      </c>
      <c r="F853">
        <f t="shared" si="15"/>
        <v>0.3067703502889349</v>
      </c>
    </row>
    <row r="854" spans="1:6">
      <c r="A854" s="1">
        <v>44682</v>
      </c>
      <c r="B854" t="s">
        <v>37</v>
      </c>
      <c r="C854" t="s">
        <v>7</v>
      </c>
      <c r="D854">
        <v>794</v>
      </c>
      <c r="E854">
        <v>34222</v>
      </c>
      <c r="F854">
        <f t="shared" si="15"/>
        <v>2.320144936006078</v>
      </c>
    </row>
    <row r="855" spans="1:6">
      <c r="A855" s="1">
        <v>44682</v>
      </c>
      <c r="B855" t="s">
        <v>16</v>
      </c>
      <c r="C855" t="s">
        <v>7</v>
      </c>
      <c r="D855">
        <v>3</v>
      </c>
      <c r="E855">
        <v>1051</v>
      </c>
      <c r="F855">
        <f t="shared" si="15"/>
        <v>0.28544243577545197</v>
      </c>
    </row>
    <row r="856" spans="1:6">
      <c r="A856" s="1">
        <v>44682</v>
      </c>
      <c r="B856" t="s">
        <v>25</v>
      </c>
      <c r="C856" t="s">
        <v>7</v>
      </c>
      <c r="D856">
        <v>40</v>
      </c>
      <c r="E856">
        <v>5583</v>
      </c>
      <c r="F856">
        <f t="shared" si="15"/>
        <v>0.71646068421995346</v>
      </c>
    </row>
    <row r="857" spans="1:6">
      <c r="A857" s="1">
        <v>44682</v>
      </c>
      <c r="B857" t="s">
        <v>19</v>
      </c>
      <c r="C857" t="s">
        <v>7</v>
      </c>
      <c r="D857">
        <v>2</v>
      </c>
      <c r="E857">
        <v>726</v>
      </c>
      <c r="F857">
        <f t="shared" si="15"/>
        <v>0.27548209366391185</v>
      </c>
    </row>
    <row r="858" spans="1:6">
      <c r="A858" s="1">
        <v>44682</v>
      </c>
      <c r="B858" t="s">
        <v>26</v>
      </c>
      <c r="C858" t="s">
        <v>7</v>
      </c>
      <c r="D858">
        <v>2</v>
      </c>
      <c r="E858">
        <v>9843</v>
      </c>
      <c r="F858">
        <f t="shared" si="15"/>
        <v>2.03190084323885E-2</v>
      </c>
    </row>
    <row r="859" spans="1:6">
      <c r="A859" s="1">
        <v>44682</v>
      </c>
      <c r="B859" t="s">
        <v>38</v>
      </c>
      <c r="C859" t="s">
        <v>7</v>
      </c>
      <c r="D859">
        <v>124</v>
      </c>
      <c r="E859">
        <v>17047</v>
      </c>
      <c r="F859">
        <f t="shared" si="15"/>
        <v>0.727400715668446</v>
      </c>
    </row>
    <row r="860" spans="1:6">
      <c r="A860" s="1">
        <v>44682</v>
      </c>
      <c r="B860" t="s">
        <v>39</v>
      </c>
      <c r="C860" t="s">
        <v>7</v>
      </c>
      <c r="D860">
        <v>202</v>
      </c>
      <c r="E860">
        <v>19368</v>
      </c>
      <c r="F860">
        <f t="shared" si="15"/>
        <v>1.0429574555968608</v>
      </c>
    </row>
    <row r="861" spans="1:6">
      <c r="A861" s="1">
        <v>44682</v>
      </c>
      <c r="B861" t="s">
        <v>40</v>
      </c>
      <c r="C861" t="s">
        <v>7</v>
      </c>
      <c r="D861">
        <v>26</v>
      </c>
      <c r="E861">
        <v>30695</v>
      </c>
      <c r="F861">
        <f t="shared" si="15"/>
        <v>8.4704349242547647E-2</v>
      </c>
    </row>
    <row r="862" spans="1:6">
      <c r="A862" s="1">
        <v>44682</v>
      </c>
      <c r="B862" t="s">
        <v>27</v>
      </c>
      <c r="C862" t="s">
        <v>7</v>
      </c>
      <c r="D862">
        <v>22</v>
      </c>
      <c r="E862">
        <v>3948</v>
      </c>
      <c r="F862">
        <f t="shared" si="15"/>
        <v>0.55724417426545081</v>
      </c>
    </row>
    <row r="863" spans="1:6">
      <c r="A863" s="1">
        <v>44682</v>
      </c>
      <c r="B863" t="s">
        <v>41</v>
      </c>
      <c r="C863" t="s">
        <v>7</v>
      </c>
      <c r="D863">
        <v>76</v>
      </c>
      <c r="E863">
        <v>8341</v>
      </c>
      <c r="F863">
        <f t="shared" si="15"/>
        <v>0.91116173120728927</v>
      </c>
    </row>
    <row r="864" spans="1:6">
      <c r="A864" s="1">
        <v>44713</v>
      </c>
      <c r="B864" t="s">
        <v>32</v>
      </c>
      <c r="C864" t="s">
        <v>7</v>
      </c>
      <c r="D864">
        <v>47</v>
      </c>
      <c r="E864">
        <v>6652</v>
      </c>
      <c r="F864">
        <f t="shared" si="15"/>
        <v>0.7065544197233915</v>
      </c>
    </row>
    <row r="865" spans="1:6">
      <c r="A865" s="1">
        <v>44713</v>
      </c>
      <c r="B865" t="s">
        <v>10</v>
      </c>
      <c r="C865" t="s">
        <v>7</v>
      </c>
      <c r="D865">
        <v>9</v>
      </c>
      <c r="E865">
        <v>5825</v>
      </c>
      <c r="F865">
        <f t="shared" si="15"/>
        <v>0.15450643776824036</v>
      </c>
    </row>
    <row r="866" spans="1:6">
      <c r="A866" s="1">
        <v>44713</v>
      </c>
      <c r="B866" t="s">
        <v>21</v>
      </c>
      <c r="C866" t="s">
        <v>7</v>
      </c>
      <c r="D866">
        <v>16</v>
      </c>
      <c r="E866">
        <v>5543</v>
      </c>
      <c r="F866">
        <f t="shared" si="15"/>
        <v>0.28865235432076491</v>
      </c>
    </row>
    <row r="867" spans="1:6">
      <c r="A867" s="1">
        <v>44713</v>
      </c>
      <c r="B867" t="s">
        <v>22</v>
      </c>
      <c r="C867" t="s">
        <v>7</v>
      </c>
      <c r="D867">
        <v>19</v>
      </c>
      <c r="E867">
        <v>1993</v>
      </c>
      <c r="F867">
        <f t="shared" si="15"/>
        <v>0.95333667837431013</v>
      </c>
    </row>
    <row r="868" spans="1:6">
      <c r="A868" s="1">
        <v>44713</v>
      </c>
      <c r="B868" t="s">
        <v>11</v>
      </c>
      <c r="C868" t="s">
        <v>7</v>
      </c>
      <c r="D868">
        <v>32</v>
      </c>
      <c r="E868">
        <v>3933</v>
      </c>
      <c r="F868">
        <f t="shared" si="15"/>
        <v>0.81362827358250689</v>
      </c>
    </row>
    <row r="869" spans="1:6">
      <c r="A869" s="1">
        <v>44713</v>
      </c>
      <c r="B869" t="s">
        <v>12</v>
      </c>
      <c r="C869" t="s">
        <v>7</v>
      </c>
      <c r="D869">
        <v>4</v>
      </c>
      <c r="E869">
        <v>369</v>
      </c>
      <c r="F869">
        <f t="shared" si="15"/>
        <v>1.084010840108401</v>
      </c>
    </row>
    <row r="870" spans="1:6">
      <c r="A870" s="1">
        <v>44713</v>
      </c>
      <c r="B870" t="s">
        <v>23</v>
      </c>
      <c r="C870" t="s">
        <v>7</v>
      </c>
      <c r="D870">
        <v>267</v>
      </c>
      <c r="E870">
        <v>14908</v>
      </c>
      <c r="F870">
        <f t="shared" si="15"/>
        <v>1.7909847061980146</v>
      </c>
    </row>
    <row r="871" spans="1:6">
      <c r="A871" s="1">
        <v>44713</v>
      </c>
      <c r="B871" t="s">
        <v>33</v>
      </c>
      <c r="C871" t="s">
        <v>7</v>
      </c>
      <c r="D871">
        <v>74</v>
      </c>
      <c r="E871">
        <v>1342</v>
      </c>
      <c r="F871">
        <f t="shared" si="15"/>
        <v>5.5141579731743668</v>
      </c>
    </row>
    <row r="872" spans="1:6">
      <c r="A872" s="1">
        <v>44713</v>
      </c>
      <c r="B872" t="s">
        <v>34</v>
      </c>
      <c r="C872" t="s">
        <v>7</v>
      </c>
      <c r="D872">
        <v>337</v>
      </c>
      <c r="E872">
        <v>26192</v>
      </c>
      <c r="F872">
        <f t="shared" si="15"/>
        <v>1.2866524129505192</v>
      </c>
    </row>
    <row r="873" spans="1:6">
      <c r="A873" s="1">
        <v>44713</v>
      </c>
      <c r="B873" t="s">
        <v>30</v>
      </c>
      <c r="C873" t="s">
        <v>7</v>
      </c>
      <c r="D873">
        <v>26</v>
      </c>
      <c r="E873">
        <v>17365</v>
      </c>
      <c r="F873">
        <f t="shared" si="15"/>
        <v>0.14972646127267492</v>
      </c>
    </row>
    <row r="874" spans="1:6">
      <c r="A874" s="1">
        <v>44713</v>
      </c>
      <c r="B874" t="s">
        <v>28</v>
      </c>
      <c r="C874" t="s">
        <v>7</v>
      </c>
      <c r="D874">
        <v>2</v>
      </c>
      <c r="E874">
        <v>3457</v>
      </c>
      <c r="F874">
        <f t="shared" si="15"/>
        <v>5.785363031530228E-2</v>
      </c>
    </row>
    <row r="875" spans="1:6">
      <c r="A875" s="1">
        <v>44713</v>
      </c>
      <c r="B875" t="s">
        <v>13</v>
      </c>
      <c r="C875" t="s">
        <v>7</v>
      </c>
      <c r="D875">
        <v>4</v>
      </c>
      <c r="E875">
        <v>4239</v>
      </c>
      <c r="F875">
        <f t="shared" si="15"/>
        <v>9.4361877801368246E-2</v>
      </c>
    </row>
    <row r="876" spans="1:6">
      <c r="A876" s="1">
        <v>44713</v>
      </c>
      <c r="B876" t="s">
        <v>31</v>
      </c>
      <c r="C876" t="s">
        <v>7</v>
      </c>
      <c r="D876">
        <v>19</v>
      </c>
      <c r="E876">
        <v>4097</v>
      </c>
      <c r="F876">
        <f t="shared" si="15"/>
        <v>0.4637539663168172</v>
      </c>
    </row>
    <row r="877" spans="1:6">
      <c r="A877" s="1">
        <v>44713</v>
      </c>
      <c r="B877" t="s">
        <v>35</v>
      </c>
      <c r="C877" t="s">
        <v>7</v>
      </c>
      <c r="D877">
        <v>359</v>
      </c>
      <c r="E877">
        <v>22817</v>
      </c>
      <c r="F877">
        <f t="shared" si="15"/>
        <v>1.5733882631371345</v>
      </c>
    </row>
    <row r="878" spans="1:6">
      <c r="A878" s="1">
        <v>44713</v>
      </c>
      <c r="B878" t="s">
        <v>36</v>
      </c>
      <c r="C878" t="s">
        <v>7</v>
      </c>
      <c r="D878">
        <v>345</v>
      </c>
      <c r="E878">
        <v>16486</v>
      </c>
      <c r="F878">
        <f t="shared" si="15"/>
        <v>2.0926847021715393</v>
      </c>
    </row>
    <row r="879" spans="1:6">
      <c r="A879" s="1">
        <v>44713</v>
      </c>
      <c r="B879" t="s">
        <v>24</v>
      </c>
      <c r="C879" t="s">
        <v>7</v>
      </c>
      <c r="D879">
        <v>42</v>
      </c>
      <c r="E879">
        <v>12480</v>
      </c>
      <c r="F879">
        <f t="shared" si="15"/>
        <v>0.33653846153846156</v>
      </c>
    </row>
    <row r="880" spans="1:6">
      <c r="A880" s="1">
        <v>44713</v>
      </c>
      <c r="B880" t="s">
        <v>37</v>
      </c>
      <c r="C880" t="s">
        <v>7</v>
      </c>
      <c r="D880">
        <v>1082</v>
      </c>
      <c r="E880">
        <v>35587</v>
      </c>
      <c r="F880">
        <f t="shared" si="15"/>
        <v>3.0404361143114058</v>
      </c>
    </row>
    <row r="881" spans="1:6">
      <c r="A881" s="1">
        <v>44713</v>
      </c>
      <c r="B881" t="s">
        <v>25</v>
      </c>
      <c r="C881" t="s">
        <v>7</v>
      </c>
      <c r="D881">
        <v>32</v>
      </c>
      <c r="E881">
        <v>5778</v>
      </c>
      <c r="F881">
        <f t="shared" si="15"/>
        <v>0.5538248528902735</v>
      </c>
    </row>
    <row r="882" spans="1:6">
      <c r="A882" s="1">
        <v>44713</v>
      </c>
      <c r="B882" t="s">
        <v>19</v>
      </c>
      <c r="C882" t="s">
        <v>7</v>
      </c>
      <c r="D882">
        <v>9</v>
      </c>
      <c r="E882">
        <v>808</v>
      </c>
      <c r="F882">
        <f t="shared" si="15"/>
        <v>1.1138613861386137</v>
      </c>
    </row>
    <row r="883" spans="1:6">
      <c r="A883" s="1">
        <v>44713</v>
      </c>
      <c r="B883" t="s">
        <v>26</v>
      </c>
      <c r="C883" t="s">
        <v>7</v>
      </c>
      <c r="D883">
        <v>3</v>
      </c>
      <c r="E883">
        <v>9388</v>
      </c>
      <c r="F883">
        <f t="shared" si="15"/>
        <v>3.1955688112484025E-2</v>
      </c>
    </row>
    <row r="884" spans="1:6">
      <c r="A884" s="1">
        <v>44713</v>
      </c>
      <c r="B884" t="s">
        <v>38</v>
      </c>
      <c r="C884" t="s">
        <v>7</v>
      </c>
      <c r="D884">
        <v>136</v>
      </c>
      <c r="E884">
        <v>13559</v>
      </c>
      <c r="F884">
        <f t="shared" si="15"/>
        <v>1.0030238218157681</v>
      </c>
    </row>
    <row r="885" spans="1:6">
      <c r="A885" s="1">
        <v>44713</v>
      </c>
      <c r="B885" t="s">
        <v>39</v>
      </c>
      <c r="C885" t="s">
        <v>7</v>
      </c>
      <c r="D885">
        <v>199</v>
      </c>
      <c r="E885">
        <v>20592</v>
      </c>
      <c r="F885">
        <f t="shared" si="15"/>
        <v>0.96639471639471641</v>
      </c>
    </row>
    <row r="886" spans="1:6">
      <c r="A886" s="1">
        <v>44713</v>
      </c>
      <c r="B886" t="s">
        <v>40</v>
      </c>
      <c r="C886" t="s">
        <v>7</v>
      </c>
      <c r="D886">
        <v>17</v>
      </c>
      <c r="E886">
        <v>27820</v>
      </c>
      <c r="F886">
        <f t="shared" si="15"/>
        <v>6.1107117181883532E-2</v>
      </c>
    </row>
    <row r="887" spans="1:6">
      <c r="A887" s="1">
        <v>44713</v>
      </c>
      <c r="B887" t="s">
        <v>27</v>
      </c>
      <c r="C887" t="s">
        <v>7</v>
      </c>
      <c r="D887">
        <v>38</v>
      </c>
      <c r="E887">
        <v>3959</v>
      </c>
      <c r="F887">
        <f t="shared" si="15"/>
        <v>0.95983834301591309</v>
      </c>
    </row>
    <row r="888" spans="1:6">
      <c r="A888" s="1">
        <v>44713</v>
      </c>
      <c r="B888" t="s">
        <v>41</v>
      </c>
      <c r="C888" t="s">
        <v>7</v>
      </c>
      <c r="D888">
        <v>91</v>
      </c>
      <c r="E888">
        <v>8407</v>
      </c>
      <c r="F888">
        <f t="shared" si="15"/>
        <v>1.0824313072439635</v>
      </c>
    </row>
    <row r="889" spans="1:6">
      <c r="A889" s="1">
        <v>44743</v>
      </c>
      <c r="B889" t="s">
        <v>32</v>
      </c>
      <c r="C889" t="s">
        <v>7</v>
      </c>
      <c r="D889">
        <v>63</v>
      </c>
      <c r="E889">
        <v>6757</v>
      </c>
      <c r="F889">
        <f t="shared" si="15"/>
        <v>0.93236643480834691</v>
      </c>
    </row>
    <row r="890" spans="1:6">
      <c r="A890" s="1">
        <v>44743</v>
      </c>
      <c r="B890" t="s">
        <v>10</v>
      </c>
      <c r="C890" t="s">
        <v>7</v>
      </c>
      <c r="D890">
        <v>11</v>
      </c>
      <c r="E890">
        <v>6769</v>
      </c>
      <c r="F890">
        <f t="shared" si="15"/>
        <v>0.16250553996158959</v>
      </c>
    </row>
    <row r="891" spans="1:6">
      <c r="A891" s="1">
        <v>44743</v>
      </c>
      <c r="B891" t="s">
        <v>21</v>
      </c>
      <c r="C891" t="s">
        <v>7</v>
      </c>
      <c r="D891">
        <v>10</v>
      </c>
      <c r="E891">
        <v>5215</v>
      </c>
      <c r="F891">
        <f t="shared" si="15"/>
        <v>0.19175455417066153</v>
      </c>
    </row>
    <row r="892" spans="1:6">
      <c r="A892" s="1">
        <v>44743</v>
      </c>
      <c r="B892" t="s">
        <v>22</v>
      </c>
      <c r="C892" t="s">
        <v>7</v>
      </c>
      <c r="D892">
        <v>21</v>
      </c>
      <c r="E892">
        <v>2709</v>
      </c>
      <c r="F892">
        <f t="shared" si="15"/>
        <v>0.77519379844961245</v>
      </c>
    </row>
    <row r="893" spans="1:6">
      <c r="A893" s="1">
        <v>44743</v>
      </c>
      <c r="B893" t="s">
        <v>11</v>
      </c>
      <c r="C893" t="s">
        <v>7</v>
      </c>
      <c r="D893">
        <v>29</v>
      </c>
      <c r="E893">
        <v>4394</v>
      </c>
      <c r="F893">
        <f t="shared" si="15"/>
        <v>0.65999089667728728</v>
      </c>
    </row>
    <row r="894" spans="1:6">
      <c r="A894" s="1">
        <v>44743</v>
      </c>
      <c r="B894" t="s">
        <v>23</v>
      </c>
      <c r="C894" t="s">
        <v>7</v>
      </c>
      <c r="D894">
        <v>438</v>
      </c>
      <c r="E894">
        <v>16056</v>
      </c>
      <c r="F894">
        <f t="shared" si="15"/>
        <v>2.7279521674140508</v>
      </c>
    </row>
    <row r="895" spans="1:6">
      <c r="A895" s="1">
        <v>44743</v>
      </c>
      <c r="B895" t="s">
        <v>33</v>
      </c>
      <c r="C895" t="s">
        <v>7</v>
      </c>
      <c r="D895">
        <v>107</v>
      </c>
      <c r="E895">
        <v>1545</v>
      </c>
      <c r="F895">
        <f t="shared" si="15"/>
        <v>6.9255663430420711</v>
      </c>
    </row>
    <row r="896" spans="1:6">
      <c r="A896" s="1">
        <v>44743</v>
      </c>
      <c r="B896" t="s">
        <v>34</v>
      </c>
      <c r="C896" t="s">
        <v>7</v>
      </c>
      <c r="D896">
        <v>308</v>
      </c>
      <c r="E896">
        <v>24735</v>
      </c>
      <c r="F896">
        <f t="shared" si="15"/>
        <v>1.2451991105720639</v>
      </c>
    </row>
    <row r="897" spans="1:6">
      <c r="A897" s="1">
        <v>44743</v>
      </c>
      <c r="B897" t="s">
        <v>30</v>
      </c>
      <c r="C897" t="s">
        <v>7</v>
      </c>
      <c r="D897">
        <v>135</v>
      </c>
      <c r="E897">
        <v>17539</v>
      </c>
      <c r="F897">
        <f t="shared" si="15"/>
        <v>0.76971321055932496</v>
      </c>
    </row>
    <row r="898" spans="1:6">
      <c r="A898" s="1">
        <v>44743</v>
      </c>
      <c r="B898" t="s">
        <v>28</v>
      </c>
      <c r="C898" t="s">
        <v>7</v>
      </c>
      <c r="D898">
        <v>6</v>
      </c>
      <c r="E898">
        <v>3618</v>
      </c>
      <c r="F898">
        <f t="shared" si="15"/>
        <v>0.16583747927031509</v>
      </c>
    </row>
    <row r="899" spans="1:6">
      <c r="A899" s="1">
        <v>44743</v>
      </c>
      <c r="B899" t="s">
        <v>13</v>
      </c>
      <c r="C899" t="s">
        <v>7</v>
      </c>
      <c r="D899">
        <v>9</v>
      </c>
      <c r="E899">
        <v>4577</v>
      </c>
      <c r="F899">
        <f t="shared" ref="F899:F962" si="16">D899/E899*100</f>
        <v>0.19663535066637536</v>
      </c>
    </row>
    <row r="900" spans="1:6">
      <c r="A900" s="1">
        <v>44743</v>
      </c>
      <c r="B900" t="s">
        <v>31</v>
      </c>
      <c r="C900" t="s">
        <v>7</v>
      </c>
      <c r="D900">
        <v>7</v>
      </c>
      <c r="E900">
        <v>4187</v>
      </c>
      <c r="F900">
        <f t="shared" si="16"/>
        <v>0.16718414139001672</v>
      </c>
    </row>
    <row r="901" spans="1:6">
      <c r="A901" s="1">
        <v>44743</v>
      </c>
      <c r="B901" t="s">
        <v>35</v>
      </c>
      <c r="C901" t="s">
        <v>7</v>
      </c>
      <c r="D901">
        <v>358</v>
      </c>
      <c r="E901">
        <v>19322</v>
      </c>
      <c r="F901">
        <f t="shared" si="16"/>
        <v>1.8528102680881897</v>
      </c>
    </row>
    <row r="902" spans="1:6">
      <c r="A902" s="1">
        <v>44743</v>
      </c>
      <c r="B902" t="s">
        <v>36</v>
      </c>
      <c r="C902" t="s">
        <v>7</v>
      </c>
      <c r="D902">
        <v>292</v>
      </c>
      <c r="E902">
        <v>14993</v>
      </c>
      <c r="F902">
        <f t="shared" si="16"/>
        <v>1.9475755352497834</v>
      </c>
    </row>
    <row r="903" spans="1:6">
      <c r="A903" s="1">
        <v>44743</v>
      </c>
      <c r="B903" t="s">
        <v>24</v>
      </c>
      <c r="C903" t="s">
        <v>7</v>
      </c>
      <c r="D903">
        <v>45</v>
      </c>
      <c r="E903">
        <v>11437</v>
      </c>
      <c r="F903">
        <f t="shared" si="16"/>
        <v>0.39345982338025703</v>
      </c>
    </row>
    <row r="904" spans="1:6">
      <c r="A904" s="1">
        <v>44743</v>
      </c>
      <c r="B904" t="s">
        <v>37</v>
      </c>
      <c r="C904" t="s">
        <v>7</v>
      </c>
      <c r="D904">
        <v>1098</v>
      </c>
      <c r="E904">
        <v>35100</v>
      </c>
      <c r="F904">
        <f t="shared" si="16"/>
        <v>3.1282051282051282</v>
      </c>
    </row>
    <row r="905" spans="1:6">
      <c r="A905" s="1">
        <v>44743</v>
      </c>
      <c r="B905" t="s">
        <v>16</v>
      </c>
      <c r="C905" t="s">
        <v>7</v>
      </c>
      <c r="D905">
        <v>2</v>
      </c>
      <c r="E905">
        <v>1053</v>
      </c>
      <c r="F905">
        <f t="shared" si="16"/>
        <v>0.18993352326685661</v>
      </c>
    </row>
    <row r="906" spans="1:6">
      <c r="A906" s="1">
        <v>44743</v>
      </c>
      <c r="B906" t="s">
        <v>25</v>
      </c>
      <c r="C906" t="s">
        <v>7</v>
      </c>
      <c r="D906">
        <v>29</v>
      </c>
      <c r="E906">
        <v>5336</v>
      </c>
      <c r="F906">
        <f t="shared" si="16"/>
        <v>0.54347826086956519</v>
      </c>
    </row>
    <row r="907" spans="1:6">
      <c r="A907" s="1">
        <v>44743</v>
      </c>
      <c r="B907" t="s">
        <v>19</v>
      </c>
      <c r="C907" t="s">
        <v>7</v>
      </c>
      <c r="D907">
        <v>5</v>
      </c>
      <c r="E907">
        <v>681</v>
      </c>
      <c r="F907">
        <f t="shared" si="16"/>
        <v>0.73421439060205573</v>
      </c>
    </row>
    <row r="908" spans="1:6">
      <c r="A908" s="1">
        <v>44743</v>
      </c>
      <c r="B908" t="s">
        <v>26</v>
      </c>
      <c r="C908" t="s">
        <v>7</v>
      </c>
      <c r="D908">
        <v>7</v>
      </c>
      <c r="E908">
        <v>9415</v>
      </c>
      <c r="F908">
        <f t="shared" si="16"/>
        <v>7.434944237918216E-2</v>
      </c>
    </row>
    <row r="909" spans="1:6">
      <c r="A909" s="1">
        <v>44743</v>
      </c>
      <c r="B909" t="s">
        <v>38</v>
      </c>
      <c r="C909" t="s">
        <v>7</v>
      </c>
      <c r="D909">
        <v>102</v>
      </c>
      <c r="E909">
        <v>12817</v>
      </c>
      <c r="F909">
        <f t="shared" si="16"/>
        <v>0.79581805414683615</v>
      </c>
    </row>
    <row r="910" spans="1:6">
      <c r="A910" s="1">
        <v>44743</v>
      </c>
      <c r="B910" t="s">
        <v>39</v>
      </c>
      <c r="C910" t="s">
        <v>7</v>
      </c>
      <c r="D910">
        <v>176</v>
      </c>
      <c r="E910">
        <v>17830</v>
      </c>
      <c r="F910">
        <f t="shared" si="16"/>
        <v>0.98710039259674709</v>
      </c>
    </row>
    <row r="911" spans="1:6">
      <c r="A911" s="1">
        <v>44743</v>
      </c>
      <c r="B911" t="s">
        <v>40</v>
      </c>
      <c r="C911" t="s">
        <v>7</v>
      </c>
      <c r="D911">
        <v>19</v>
      </c>
      <c r="E911">
        <v>27276</v>
      </c>
      <c r="F911">
        <f t="shared" si="16"/>
        <v>6.9658307669746303E-2</v>
      </c>
    </row>
    <row r="912" spans="1:6">
      <c r="A912" s="1">
        <v>44743</v>
      </c>
      <c r="B912" t="s">
        <v>27</v>
      </c>
      <c r="C912" t="s">
        <v>7</v>
      </c>
      <c r="D912">
        <v>34</v>
      </c>
      <c r="E912">
        <v>3820</v>
      </c>
      <c r="F912">
        <f t="shared" si="16"/>
        <v>0.89005235602094246</v>
      </c>
    </row>
    <row r="913" spans="1:6">
      <c r="A913" s="1">
        <v>44743</v>
      </c>
      <c r="B913" t="s">
        <v>41</v>
      </c>
      <c r="C913" t="s">
        <v>7</v>
      </c>
      <c r="D913">
        <v>93</v>
      </c>
      <c r="E913">
        <v>8312</v>
      </c>
      <c r="F913">
        <f t="shared" si="16"/>
        <v>1.118864292589028</v>
      </c>
    </row>
    <row r="914" spans="1:6">
      <c r="A914" s="1">
        <v>44774</v>
      </c>
      <c r="B914" t="s">
        <v>32</v>
      </c>
      <c r="C914" t="s">
        <v>7</v>
      </c>
      <c r="D914">
        <v>64</v>
      </c>
      <c r="E914">
        <v>7491</v>
      </c>
      <c r="F914">
        <f t="shared" si="16"/>
        <v>0.85435856360966489</v>
      </c>
    </row>
    <row r="915" spans="1:6">
      <c r="A915" s="1">
        <v>44774</v>
      </c>
      <c r="B915" t="s">
        <v>10</v>
      </c>
      <c r="C915" t="s">
        <v>7</v>
      </c>
      <c r="D915">
        <v>10</v>
      </c>
      <c r="E915">
        <v>6733</v>
      </c>
      <c r="F915">
        <f t="shared" si="16"/>
        <v>0.14852220406950839</v>
      </c>
    </row>
    <row r="916" spans="1:6">
      <c r="A916" s="1">
        <v>44774</v>
      </c>
      <c r="B916" t="s">
        <v>21</v>
      </c>
      <c r="C916" t="s">
        <v>7</v>
      </c>
      <c r="D916">
        <v>15</v>
      </c>
      <c r="E916">
        <v>5012</v>
      </c>
      <c r="F916">
        <f t="shared" si="16"/>
        <v>0.29928172386272944</v>
      </c>
    </row>
    <row r="917" spans="1:6">
      <c r="A917" s="1">
        <v>44774</v>
      </c>
      <c r="B917" t="s">
        <v>22</v>
      </c>
      <c r="C917" t="s">
        <v>7</v>
      </c>
      <c r="D917">
        <v>19</v>
      </c>
      <c r="E917">
        <v>1903</v>
      </c>
      <c r="F917">
        <f t="shared" si="16"/>
        <v>0.9984235417761429</v>
      </c>
    </row>
    <row r="918" spans="1:6">
      <c r="A918" s="1">
        <v>44774</v>
      </c>
      <c r="B918" t="s">
        <v>11</v>
      </c>
      <c r="C918" t="s">
        <v>7</v>
      </c>
      <c r="D918">
        <v>35</v>
      </c>
      <c r="E918">
        <v>3974</v>
      </c>
      <c r="F918">
        <f t="shared" si="16"/>
        <v>0.88072471061902358</v>
      </c>
    </row>
    <row r="919" spans="1:6">
      <c r="A919" s="1">
        <v>44774</v>
      </c>
      <c r="B919" t="s">
        <v>23</v>
      </c>
      <c r="C919" t="s">
        <v>7</v>
      </c>
      <c r="D919">
        <v>443</v>
      </c>
      <c r="E919">
        <v>16315</v>
      </c>
      <c r="F919">
        <f t="shared" si="16"/>
        <v>2.7152926754520381</v>
      </c>
    </row>
    <row r="920" spans="1:6">
      <c r="A920" s="1">
        <v>44774</v>
      </c>
      <c r="B920" t="s">
        <v>33</v>
      </c>
      <c r="C920" t="s">
        <v>7</v>
      </c>
      <c r="D920">
        <v>44</v>
      </c>
      <c r="E920">
        <v>2364</v>
      </c>
      <c r="F920">
        <f t="shared" si="16"/>
        <v>1.8612521150592216</v>
      </c>
    </row>
    <row r="921" spans="1:6">
      <c r="A921" s="1">
        <v>44774</v>
      </c>
      <c r="B921" t="s">
        <v>34</v>
      </c>
      <c r="C921" t="s">
        <v>7</v>
      </c>
      <c r="D921">
        <v>230</v>
      </c>
      <c r="E921">
        <v>23571</v>
      </c>
      <c r="F921">
        <f t="shared" si="16"/>
        <v>0.97577531712697807</v>
      </c>
    </row>
    <row r="922" spans="1:6">
      <c r="A922" s="1">
        <v>44774</v>
      </c>
      <c r="B922" t="s">
        <v>30</v>
      </c>
      <c r="C922" t="s">
        <v>7</v>
      </c>
      <c r="D922">
        <v>163</v>
      </c>
      <c r="E922">
        <v>18545</v>
      </c>
      <c r="F922">
        <f t="shared" si="16"/>
        <v>0.87894311135076841</v>
      </c>
    </row>
    <row r="923" spans="1:6">
      <c r="A923" s="1">
        <v>44774</v>
      </c>
      <c r="B923" t="s">
        <v>28</v>
      </c>
      <c r="C923" t="s">
        <v>7</v>
      </c>
      <c r="D923">
        <v>2</v>
      </c>
      <c r="E923">
        <v>3517</v>
      </c>
      <c r="F923">
        <f t="shared" si="16"/>
        <v>5.6866647711117428E-2</v>
      </c>
    </row>
    <row r="924" spans="1:6">
      <c r="A924" s="1">
        <v>44774</v>
      </c>
      <c r="B924" t="s">
        <v>13</v>
      </c>
      <c r="C924" t="s">
        <v>7</v>
      </c>
      <c r="D924">
        <v>3</v>
      </c>
      <c r="E924">
        <v>4299</v>
      </c>
      <c r="F924">
        <f t="shared" si="16"/>
        <v>6.978367062107467E-2</v>
      </c>
    </row>
    <row r="925" spans="1:6">
      <c r="A925" s="1">
        <v>44774</v>
      </c>
      <c r="B925" t="s">
        <v>31</v>
      </c>
      <c r="C925" t="s">
        <v>7</v>
      </c>
      <c r="D925">
        <v>15</v>
      </c>
      <c r="E925">
        <v>4040</v>
      </c>
      <c r="F925">
        <f t="shared" si="16"/>
        <v>0.37128712871287128</v>
      </c>
    </row>
    <row r="926" spans="1:6">
      <c r="A926" s="1">
        <v>44774</v>
      </c>
      <c r="B926" t="s">
        <v>35</v>
      </c>
      <c r="C926" t="s">
        <v>7</v>
      </c>
      <c r="D926">
        <v>363</v>
      </c>
      <c r="E926">
        <v>23924</v>
      </c>
      <c r="F926">
        <f t="shared" si="16"/>
        <v>1.5173047985286741</v>
      </c>
    </row>
    <row r="927" spans="1:6">
      <c r="A927" s="1">
        <v>44774</v>
      </c>
      <c r="B927" t="s">
        <v>36</v>
      </c>
      <c r="C927" t="s">
        <v>7</v>
      </c>
      <c r="D927">
        <v>342</v>
      </c>
      <c r="E927">
        <v>21051</v>
      </c>
      <c r="F927">
        <f t="shared" si="16"/>
        <v>1.6246259085079091</v>
      </c>
    </row>
    <row r="928" spans="1:6">
      <c r="A928" s="1">
        <v>44774</v>
      </c>
      <c r="B928" t="s">
        <v>14</v>
      </c>
      <c r="C928" t="s">
        <v>7</v>
      </c>
      <c r="D928">
        <v>9</v>
      </c>
      <c r="E928">
        <v>269</v>
      </c>
      <c r="F928">
        <f t="shared" si="16"/>
        <v>3.3457249070631967</v>
      </c>
    </row>
    <row r="929" spans="1:6">
      <c r="A929" s="1">
        <v>44774</v>
      </c>
      <c r="B929" t="s">
        <v>24</v>
      </c>
      <c r="C929" t="s">
        <v>7</v>
      </c>
      <c r="D929">
        <v>72</v>
      </c>
      <c r="E929">
        <v>15953</v>
      </c>
      <c r="F929">
        <f t="shared" si="16"/>
        <v>0.45132576944775282</v>
      </c>
    </row>
    <row r="930" spans="1:6">
      <c r="A930" s="1">
        <v>44774</v>
      </c>
      <c r="B930" t="s">
        <v>37</v>
      </c>
      <c r="C930" t="s">
        <v>7</v>
      </c>
      <c r="D930">
        <v>992</v>
      </c>
      <c r="E930">
        <v>40173</v>
      </c>
      <c r="F930">
        <f t="shared" si="16"/>
        <v>2.4693201901774824</v>
      </c>
    </row>
    <row r="931" spans="1:6">
      <c r="A931" s="1">
        <v>44774</v>
      </c>
      <c r="B931" t="s">
        <v>25</v>
      </c>
      <c r="C931" t="s">
        <v>7</v>
      </c>
      <c r="D931">
        <v>43</v>
      </c>
      <c r="E931">
        <v>5716</v>
      </c>
      <c r="F931">
        <f t="shared" si="16"/>
        <v>0.75227431770468856</v>
      </c>
    </row>
    <row r="932" spans="1:6">
      <c r="A932" s="1">
        <v>44774</v>
      </c>
      <c r="B932" t="s">
        <v>19</v>
      </c>
      <c r="C932" t="s">
        <v>7</v>
      </c>
      <c r="D932">
        <v>4</v>
      </c>
      <c r="E932">
        <v>758</v>
      </c>
      <c r="F932">
        <f t="shared" si="16"/>
        <v>0.52770448548812665</v>
      </c>
    </row>
    <row r="933" spans="1:6">
      <c r="A933" s="1">
        <v>44774</v>
      </c>
      <c r="B933" t="s">
        <v>26</v>
      </c>
      <c r="C933" t="s">
        <v>7</v>
      </c>
      <c r="D933">
        <v>3</v>
      </c>
      <c r="E933">
        <v>9913</v>
      </c>
      <c r="F933">
        <f t="shared" si="16"/>
        <v>3.0263290628467669E-2</v>
      </c>
    </row>
    <row r="934" spans="1:6">
      <c r="A934" s="1">
        <v>44774</v>
      </c>
      <c r="B934" t="s">
        <v>38</v>
      </c>
      <c r="C934" t="s">
        <v>7</v>
      </c>
      <c r="D934">
        <v>145</v>
      </c>
      <c r="E934">
        <v>12578</v>
      </c>
      <c r="F934">
        <f t="shared" si="16"/>
        <v>1.1528064875178883</v>
      </c>
    </row>
    <row r="935" spans="1:6">
      <c r="A935" s="1">
        <v>44774</v>
      </c>
      <c r="B935" t="s">
        <v>39</v>
      </c>
      <c r="C935" t="s">
        <v>7</v>
      </c>
      <c r="D935">
        <v>182</v>
      </c>
      <c r="E935">
        <v>20944</v>
      </c>
      <c r="F935">
        <f t="shared" si="16"/>
        <v>0.86898395721925137</v>
      </c>
    </row>
    <row r="936" spans="1:6">
      <c r="A936" s="1">
        <v>44774</v>
      </c>
      <c r="B936" t="s">
        <v>40</v>
      </c>
      <c r="C936" t="s">
        <v>7</v>
      </c>
      <c r="D936">
        <v>15</v>
      </c>
      <c r="E936">
        <v>25778</v>
      </c>
      <c r="F936">
        <f t="shared" si="16"/>
        <v>5.8189153541779816E-2</v>
      </c>
    </row>
    <row r="937" spans="1:6">
      <c r="A937" s="1">
        <v>44774</v>
      </c>
      <c r="B937" t="s">
        <v>27</v>
      </c>
      <c r="C937" t="s">
        <v>7</v>
      </c>
      <c r="D937">
        <v>34</v>
      </c>
      <c r="E937">
        <v>3599</v>
      </c>
      <c r="F937">
        <f t="shared" si="16"/>
        <v>0.94470686301750484</v>
      </c>
    </row>
    <row r="938" spans="1:6">
      <c r="A938" s="1">
        <v>44774</v>
      </c>
      <c r="B938" t="s">
        <v>41</v>
      </c>
      <c r="C938" t="s">
        <v>7</v>
      </c>
      <c r="D938">
        <v>110</v>
      </c>
      <c r="E938">
        <v>9228</v>
      </c>
      <c r="F938">
        <f t="shared" si="16"/>
        <v>1.1920242739488514</v>
      </c>
    </row>
    <row r="939" spans="1:6">
      <c r="A939" s="1">
        <v>44805</v>
      </c>
      <c r="B939" t="s">
        <v>32</v>
      </c>
      <c r="C939" t="s">
        <v>7</v>
      </c>
      <c r="D939">
        <v>61</v>
      </c>
      <c r="E939">
        <v>8003</v>
      </c>
      <c r="F939">
        <f t="shared" si="16"/>
        <v>0.76221416968636757</v>
      </c>
    </row>
    <row r="940" spans="1:6">
      <c r="A940" s="1">
        <v>44805</v>
      </c>
      <c r="B940" t="s">
        <v>10</v>
      </c>
      <c r="C940" t="s">
        <v>7</v>
      </c>
      <c r="D940">
        <v>13</v>
      </c>
      <c r="E940">
        <v>8690</v>
      </c>
      <c r="F940">
        <f t="shared" si="16"/>
        <v>0.14959723820483314</v>
      </c>
    </row>
    <row r="941" spans="1:6">
      <c r="A941" s="1">
        <v>44805</v>
      </c>
      <c r="B941" t="s">
        <v>21</v>
      </c>
      <c r="C941" t="s">
        <v>7</v>
      </c>
      <c r="D941">
        <v>14</v>
      </c>
      <c r="E941">
        <v>5315</v>
      </c>
      <c r="F941">
        <f t="shared" si="16"/>
        <v>0.26340545625587958</v>
      </c>
    </row>
    <row r="942" spans="1:6">
      <c r="A942" s="1">
        <v>44805</v>
      </c>
      <c r="B942" t="s">
        <v>22</v>
      </c>
      <c r="C942" t="s">
        <v>7</v>
      </c>
      <c r="D942">
        <v>26</v>
      </c>
      <c r="E942">
        <v>2119</v>
      </c>
      <c r="F942">
        <f t="shared" si="16"/>
        <v>1.2269938650306749</v>
      </c>
    </row>
    <row r="943" spans="1:6">
      <c r="A943" s="1">
        <v>44805</v>
      </c>
      <c r="B943" t="s">
        <v>11</v>
      </c>
      <c r="C943" t="s">
        <v>7</v>
      </c>
      <c r="D943">
        <v>50</v>
      </c>
      <c r="E943">
        <v>3978</v>
      </c>
      <c r="F943">
        <f t="shared" si="16"/>
        <v>1.2569130216189039</v>
      </c>
    </row>
    <row r="944" spans="1:6">
      <c r="A944" s="1">
        <v>44805</v>
      </c>
      <c r="B944" t="s">
        <v>23</v>
      </c>
      <c r="C944" t="s">
        <v>7</v>
      </c>
      <c r="D944">
        <v>471</v>
      </c>
      <c r="E944">
        <v>14076</v>
      </c>
      <c r="F944">
        <f t="shared" si="16"/>
        <v>3.3461210571184994</v>
      </c>
    </row>
    <row r="945" spans="1:6">
      <c r="A945" s="1">
        <v>44805</v>
      </c>
      <c r="B945" t="s">
        <v>33</v>
      </c>
      <c r="C945" t="s">
        <v>7</v>
      </c>
      <c r="D945">
        <v>42</v>
      </c>
      <c r="E945">
        <v>1687</v>
      </c>
      <c r="F945">
        <f t="shared" si="16"/>
        <v>2.4896265560165975</v>
      </c>
    </row>
    <row r="946" spans="1:6">
      <c r="A946" s="1">
        <v>44805</v>
      </c>
      <c r="B946" t="s">
        <v>34</v>
      </c>
      <c r="C946" t="s">
        <v>7</v>
      </c>
      <c r="D946">
        <v>299</v>
      </c>
      <c r="E946">
        <v>25102</v>
      </c>
      <c r="F946">
        <f t="shared" si="16"/>
        <v>1.1911401481953627</v>
      </c>
    </row>
    <row r="947" spans="1:6">
      <c r="A947" s="1">
        <v>44805</v>
      </c>
      <c r="B947" t="s">
        <v>30</v>
      </c>
      <c r="C947" t="s">
        <v>7</v>
      </c>
      <c r="D947">
        <v>49</v>
      </c>
      <c r="E947">
        <v>14140</v>
      </c>
      <c r="F947">
        <f t="shared" si="16"/>
        <v>0.34653465346534656</v>
      </c>
    </row>
    <row r="948" spans="1:6">
      <c r="A948" s="1">
        <v>44805</v>
      </c>
      <c r="B948" t="s">
        <v>28</v>
      </c>
      <c r="C948" t="s">
        <v>7</v>
      </c>
      <c r="D948">
        <v>4</v>
      </c>
      <c r="E948">
        <v>2815</v>
      </c>
      <c r="F948">
        <f t="shared" si="16"/>
        <v>0.14209591474245115</v>
      </c>
    </row>
    <row r="949" spans="1:6">
      <c r="A949" s="1">
        <v>44805</v>
      </c>
      <c r="B949" t="s">
        <v>13</v>
      </c>
      <c r="C949" t="s">
        <v>7</v>
      </c>
      <c r="D949">
        <v>4</v>
      </c>
      <c r="E949">
        <v>4432</v>
      </c>
      <c r="F949">
        <f t="shared" si="16"/>
        <v>9.0252707581227443E-2</v>
      </c>
    </row>
    <row r="950" spans="1:6">
      <c r="A950" s="1">
        <v>44805</v>
      </c>
      <c r="B950" t="s">
        <v>31</v>
      </c>
      <c r="C950" t="s">
        <v>7</v>
      </c>
      <c r="D950">
        <v>31</v>
      </c>
      <c r="E950">
        <v>4183</v>
      </c>
      <c r="F950">
        <f t="shared" si="16"/>
        <v>0.74109490796079369</v>
      </c>
    </row>
    <row r="951" spans="1:6">
      <c r="A951" s="1">
        <v>44805</v>
      </c>
      <c r="B951" t="s">
        <v>35</v>
      </c>
      <c r="C951" t="s">
        <v>7</v>
      </c>
      <c r="D951">
        <v>493</v>
      </c>
      <c r="E951">
        <v>25136</v>
      </c>
      <c r="F951">
        <f t="shared" si="16"/>
        <v>1.9613303628262253</v>
      </c>
    </row>
    <row r="952" spans="1:6">
      <c r="A952" s="1">
        <v>44805</v>
      </c>
      <c r="B952" t="s">
        <v>36</v>
      </c>
      <c r="C952" t="s">
        <v>7</v>
      </c>
      <c r="D952">
        <v>397</v>
      </c>
      <c r="E952">
        <v>19551</v>
      </c>
      <c r="F952">
        <f t="shared" si="16"/>
        <v>2.0305866707585292</v>
      </c>
    </row>
    <row r="953" spans="1:6">
      <c r="A953" s="1">
        <v>44805</v>
      </c>
      <c r="B953" t="s">
        <v>24</v>
      </c>
      <c r="C953" t="s">
        <v>7</v>
      </c>
      <c r="D953">
        <v>61</v>
      </c>
      <c r="E953">
        <v>11080</v>
      </c>
      <c r="F953">
        <f t="shared" si="16"/>
        <v>0.55054151624548742</v>
      </c>
    </row>
    <row r="954" spans="1:6">
      <c r="A954" s="1">
        <v>44805</v>
      </c>
      <c r="B954" t="s">
        <v>37</v>
      </c>
      <c r="C954" t="s">
        <v>7</v>
      </c>
      <c r="D954">
        <v>939</v>
      </c>
      <c r="E954">
        <v>33643</v>
      </c>
      <c r="F954">
        <f t="shared" si="16"/>
        <v>2.7910709508664504</v>
      </c>
    </row>
    <row r="955" spans="1:6">
      <c r="A955" s="1">
        <v>44805</v>
      </c>
      <c r="B955" t="s">
        <v>16</v>
      </c>
      <c r="C955" t="s">
        <v>7</v>
      </c>
      <c r="D955">
        <v>2</v>
      </c>
      <c r="E955">
        <v>1047</v>
      </c>
      <c r="F955">
        <f t="shared" si="16"/>
        <v>0.19102196752626552</v>
      </c>
    </row>
    <row r="956" spans="1:6">
      <c r="A956" s="1">
        <v>44805</v>
      </c>
      <c r="B956" t="s">
        <v>25</v>
      </c>
      <c r="C956" t="s">
        <v>7</v>
      </c>
      <c r="D956">
        <v>40</v>
      </c>
      <c r="E956">
        <v>5941</v>
      </c>
      <c r="F956">
        <f t="shared" si="16"/>
        <v>0.67328732536609992</v>
      </c>
    </row>
    <row r="957" spans="1:6">
      <c r="A957" s="1">
        <v>44805</v>
      </c>
      <c r="B957" t="s">
        <v>19</v>
      </c>
      <c r="C957" t="s">
        <v>7</v>
      </c>
      <c r="D957">
        <v>2</v>
      </c>
      <c r="E957">
        <v>858</v>
      </c>
      <c r="F957">
        <f t="shared" si="16"/>
        <v>0.23310023310023309</v>
      </c>
    </row>
    <row r="958" spans="1:6">
      <c r="A958" s="1">
        <v>44805</v>
      </c>
      <c r="B958" t="s">
        <v>26</v>
      </c>
      <c r="C958" t="s">
        <v>7</v>
      </c>
      <c r="D958">
        <v>4</v>
      </c>
      <c r="E958">
        <v>8968</v>
      </c>
      <c r="F958">
        <f t="shared" si="16"/>
        <v>4.4603033006244429E-2</v>
      </c>
    </row>
    <row r="959" spans="1:6">
      <c r="A959" s="1">
        <v>44805</v>
      </c>
      <c r="B959" t="s">
        <v>38</v>
      </c>
      <c r="C959" t="s">
        <v>7</v>
      </c>
      <c r="D959">
        <v>150</v>
      </c>
      <c r="E959">
        <v>12513</v>
      </c>
      <c r="F959">
        <f t="shared" si="16"/>
        <v>1.1987532965715655</v>
      </c>
    </row>
    <row r="960" spans="1:6">
      <c r="A960" s="1">
        <v>44805</v>
      </c>
      <c r="B960" t="s">
        <v>39</v>
      </c>
      <c r="C960" t="s">
        <v>7</v>
      </c>
      <c r="D960">
        <v>218</v>
      </c>
      <c r="E960">
        <v>21233</v>
      </c>
      <c r="F960">
        <f t="shared" si="16"/>
        <v>1.0267037159139076</v>
      </c>
    </row>
    <row r="961" spans="1:6">
      <c r="A961" s="1">
        <v>44805</v>
      </c>
      <c r="B961" t="s">
        <v>40</v>
      </c>
      <c r="C961" t="s">
        <v>7</v>
      </c>
      <c r="D961">
        <v>23</v>
      </c>
      <c r="E961">
        <v>22777</v>
      </c>
      <c r="F961">
        <f t="shared" si="16"/>
        <v>0.1009790578214866</v>
      </c>
    </row>
    <row r="962" spans="1:6">
      <c r="A962" s="1">
        <v>44805</v>
      </c>
      <c r="B962" t="s">
        <v>27</v>
      </c>
      <c r="C962" t="s">
        <v>7</v>
      </c>
      <c r="D962">
        <v>29</v>
      </c>
      <c r="E962">
        <v>3066</v>
      </c>
      <c r="F962">
        <f t="shared" si="16"/>
        <v>0.94585779517286361</v>
      </c>
    </row>
    <row r="963" spans="1:6">
      <c r="A963" s="1">
        <v>44805</v>
      </c>
      <c r="B963" t="s">
        <v>41</v>
      </c>
      <c r="C963" t="s">
        <v>7</v>
      </c>
      <c r="D963">
        <v>123</v>
      </c>
      <c r="E963">
        <v>11473</v>
      </c>
      <c r="F963">
        <f t="shared" ref="F963:F1026" si="17">D963/E963*100</f>
        <v>1.0720822801359715</v>
      </c>
    </row>
    <row r="964" spans="1:6">
      <c r="A964" s="1">
        <v>44835</v>
      </c>
      <c r="B964" t="s">
        <v>32</v>
      </c>
      <c r="C964" t="s">
        <v>7</v>
      </c>
      <c r="D964">
        <v>57</v>
      </c>
      <c r="E964">
        <v>8075</v>
      </c>
      <c r="F964">
        <f t="shared" si="17"/>
        <v>0.70588235294117652</v>
      </c>
    </row>
    <row r="965" spans="1:6">
      <c r="A965" s="1">
        <v>44835</v>
      </c>
      <c r="B965" t="s">
        <v>10</v>
      </c>
      <c r="C965" t="s">
        <v>7</v>
      </c>
      <c r="D965">
        <v>11</v>
      </c>
      <c r="E965">
        <v>7529</v>
      </c>
      <c r="F965">
        <f t="shared" si="17"/>
        <v>0.14610173993890291</v>
      </c>
    </row>
    <row r="966" spans="1:6">
      <c r="A966" s="1">
        <v>44835</v>
      </c>
      <c r="B966" t="s">
        <v>21</v>
      </c>
      <c r="C966" t="s">
        <v>7</v>
      </c>
      <c r="D966">
        <v>19</v>
      </c>
      <c r="E966">
        <v>7888</v>
      </c>
      <c r="F966">
        <f t="shared" si="17"/>
        <v>0.24087221095334685</v>
      </c>
    </row>
    <row r="967" spans="1:6">
      <c r="A967" s="1">
        <v>44835</v>
      </c>
      <c r="B967" t="s">
        <v>22</v>
      </c>
      <c r="C967" t="s">
        <v>7</v>
      </c>
      <c r="D967">
        <v>16</v>
      </c>
      <c r="E967">
        <v>2422</v>
      </c>
      <c r="F967">
        <f t="shared" si="17"/>
        <v>0.66061106523534263</v>
      </c>
    </row>
    <row r="968" spans="1:6">
      <c r="A968" s="1">
        <v>44835</v>
      </c>
      <c r="B968" t="s">
        <v>11</v>
      </c>
      <c r="C968" t="s">
        <v>7</v>
      </c>
      <c r="D968">
        <v>51</v>
      </c>
      <c r="E968">
        <v>7365</v>
      </c>
      <c r="F968">
        <f t="shared" si="17"/>
        <v>0.6924643584521385</v>
      </c>
    </row>
    <row r="969" spans="1:6">
      <c r="A969" s="1">
        <v>44835</v>
      </c>
      <c r="B969" t="s">
        <v>12</v>
      </c>
      <c r="C969" t="s">
        <v>7</v>
      </c>
      <c r="D969">
        <v>2</v>
      </c>
      <c r="E969">
        <v>432</v>
      </c>
      <c r="F969">
        <f t="shared" si="17"/>
        <v>0.46296296296296291</v>
      </c>
    </row>
    <row r="970" spans="1:6">
      <c r="A970" s="1">
        <v>44835</v>
      </c>
      <c r="B970" t="s">
        <v>23</v>
      </c>
      <c r="C970" t="s">
        <v>7</v>
      </c>
      <c r="D970">
        <v>633</v>
      </c>
      <c r="E970">
        <v>18613</v>
      </c>
      <c r="F970">
        <f t="shared" si="17"/>
        <v>3.4008488690700047</v>
      </c>
    </row>
    <row r="971" spans="1:6">
      <c r="A971" s="1">
        <v>44835</v>
      </c>
      <c r="B971" t="s">
        <v>33</v>
      </c>
      <c r="C971" t="s">
        <v>7</v>
      </c>
      <c r="D971">
        <v>40</v>
      </c>
      <c r="E971">
        <v>2230</v>
      </c>
      <c r="F971">
        <f t="shared" si="17"/>
        <v>1.7937219730941705</v>
      </c>
    </row>
    <row r="972" spans="1:6">
      <c r="A972" s="1">
        <v>44835</v>
      </c>
      <c r="B972" t="s">
        <v>34</v>
      </c>
      <c r="C972" t="s">
        <v>7</v>
      </c>
      <c r="D972">
        <v>189</v>
      </c>
      <c r="E972">
        <v>31456</v>
      </c>
      <c r="F972">
        <f t="shared" si="17"/>
        <v>0.60083926754832151</v>
      </c>
    </row>
    <row r="973" spans="1:6">
      <c r="A973" s="1">
        <v>44835</v>
      </c>
      <c r="B973" t="s">
        <v>30</v>
      </c>
      <c r="C973" t="s">
        <v>7</v>
      </c>
      <c r="D973">
        <v>39</v>
      </c>
      <c r="E973">
        <v>21475</v>
      </c>
      <c r="F973">
        <f t="shared" si="17"/>
        <v>0.18160651920838183</v>
      </c>
    </row>
    <row r="974" spans="1:6">
      <c r="A974" s="1">
        <v>44835</v>
      </c>
      <c r="B974" t="s">
        <v>28</v>
      </c>
      <c r="C974" t="s">
        <v>7</v>
      </c>
      <c r="D974">
        <v>2</v>
      </c>
      <c r="E974">
        <v>3447</v>
      </c>
      <c r="F974">
        <f t="shared" si="17"/>
        <v>5.8021467943138963E-2</v>
      </c>
    </row>
    <row r="975" spans="1:6">
      <c r="A975" s="1">
        <v>44835</v>
      </c>
      <c r="B975" t="s">
        <v>13</v>
      </c>
      <c r="C975" t="s">
        <v>7</v>
      </c>
      <c r="D975">
        <v>8</v>
      </c>
      <c r="E975">
        <v>4556</v>
      </c>
      <c r="F975">
        <f t="shared" si="17"/>
        <v>0.17559262510974538</v>
      </c>
    </row>
    <row r="976" spans="1:6">
      <c r="A976" s="1">
        <v>44835</v>
      </c>
      <c r="B976" t="s">
        <v>31</v>
      </c>
      <c r="C976" t="s">
        <v>7</v>
      </c>
      <c r="D976">
        <v>22</v>
      </c>
      <c r="E976">
        <v>6208</v>
      </c>
      <c r="F976">
        <f t="shared" si="17"/>
        <v>0.35438144329896909</v>
      </c>
    </row>
    <row r="977" spans="1:6">
      <c r="A977" s="1">
        <v>44835</v>
      </c>
      <c r="B977" t="s">
        <v>35</v>
      </c>
      <c r="C977" t="s">
        <v>7</v>
      </c>
      <c r="D977">
        <v>563</v>
      </c>
      <c r="E977">
        <v>26091</v>
      </c>
      <c r="F977">
        <f t="shared" si="17"/>
        <v>2.1578322026752521</v>
      </c>
    </row>
    <row r="978" spans="1:6">
      <c r="A978" s="1">
        <v>44835</v>
      </c>
      <c r="B978" t="s">
        <v>36</v>
      </c>
      <c r="C978" t="s">
        <v>7</v>
      </c>
      <c r="D978">
        <v>419</v>
      </c>
      <c r="E978">
        <v>16857</v>
      </c>
      <c r="F978">
        <f t="shared" si="17"/>
        <v>2.4856142848668208</v>
      </c>
    </row>
    <row r="979" spans="1:6">
      <c r="A979" s="1">
        <v>44835</v>
      </c>
      <c r="B979" t="s">
        <v>24</v>
      </c>
      <c r="C979" t="s">
        <v>7</v>
      </c>
      <c r="D979">
        <v>63</v>
      </c>
      <c r="E979">
        <v>22052</v>
      </c>
      <c r="F979">
        <f t="shared" si="17"/>
        <v>0.28568837293669508</v>
      </c>
    </row>
    <row r="980" spans="1:6">
      <c r="A980" s="1">
        <v>44835</v>
      </c>
      <c r="B980" t="s">
        <v>37</v>
      </c>
      <c r="C980" t="s">
        <v>7</v>
      </c>
      <c r="D980">
        <v>1174</v>
      </c>
      <c r="E980">
        <v>51561</v>
      </c>
      <c r="F980">
        <f t="shared" si="17"/>
        <v>2.2769147223676809</v>
      </c>
    </row>
    <row r="981" spans="1:6">
      <c r="A981" s="1">
        <v>44835</v>
      </c>
      <c r="B981" t="s">
        <v>25</v>
      </c>
      <c r="C981" t="s">
        <v>7</v>
      </c>
      <c r="D981">
        <v>43</v>
      </c>
      <c r="E981">
        <v>6848</v>
      </c>
      <c r="F981">
        <f t="shared" si="17"/>
        <v>0.62792056074766356</v>
      </c>
    </row>
    <row r="982" spans="1:6">
      <c r="A982" s="1">
        <v>44835</v>
      </c>
      <c r="B982" t="s">
        <v>19</v>
      </c>
      <c r="C982" t="s">
        <v>7</v>
      </c>
      <c r="D982">
        <v>4</v>
      </c>
      <c r="E982">
        <v>754</v>
      </c>
      <c r="F982">
        <f t="shared" si="17"/>
        <v>0.53050397877984079</v>
      </c>
    </row>
    <row r="983" spans="1:6">
      <c r="A983" s="1">
        <v>44835</v>
      </c>
      <c r="B983" t="s">
        <v>26</v>
      </c>
      <c r="C983" t="s">
        <v>7</v>
      </c>
      <c r="D983">
        <v>3</v>
      </c>
      <c r="E983">
        <v>10552</v>
      </c>
      <c r="F983">
        <f t="shared" si="17"/>
        <v>2.843062926459439E-2</v>
      </c>
    </row>
    <row r="984" spans="1:6">
      <c r="A984" s="1">
        <v>44835</v>
      </c>
      <c r="B984" t="s">
        <v>38</v>
      </c>
      <c r="C984" t="s">
        <v>7</v>
      </c>
      <c r="D984">
        <v>204</v>
      </c>
      <c r="E984">
        <v>22678</v>
      </c>
      <c r="F984">
        <f t="shared" si="17"/>
        <v>0.8995502248875562</v>
      </c>
    </row>
    <row r="985" spans="1:6">
      <c r="A985" s="1">
        <v>44835</v>
      </c>
      <c r="B985" t="s">
        <v>39</v>
      </c>
      <c r="C985" t="s">
        <v>7</v>
      </c>
      <c r="D985">
        <v>184</v>
      </c>
      <c r="E985">
        <v>18425</v>
      </c>
      <c r="F985">
        <f t="shared" si="17"/>
        <v>0.99864314789687925</v>
      </c>
    </row>
    <row r="986" spans="1:6">
      <c r="A986" s="1">
        <v>44835</v>
      </c>
      <c r="B986" t="s">
        <v>40</v>
      </c>
      <c r="C986" t="s">
        <v>7</v>
      </c>
      <c r="D986">
        <v>21</v>
      </c>
      <c r="E986">
        <v>42577</v>
      </c>
      <c r="F986">
        <f t="shared" si="17"/>
        <v>4.9322404114897717E-2</v>
      </c>
    </row>
    <row r="987" spans="1:6">
      <c r="A987" s="1">
        <v>44835</v>
      </c>
      <c r="B987" t="s">
        <v>27</v>
      </c>
      <c r="C987" t="s">
        <v>7</v>
      </c>
      <c r="D987">
        <v>50</v>
      </c>
      <c r="E987">
        <v>5163</v>
      </c>
      <c r="F987">
        <f t="shared" si="17"/>
        <v>0.96842920782490793</v>
      </c>
    </row>
    <row r="988" spans="1:6">
      <c r="A988" s="1">
        <v>44835</v>
      </c>
      <c r="B988" t="s">
        <v>41</v>
      </c>
      <c r="C988" t="s">
        <v>7</v>
      </c>
      <c r="D988">
        <v>94</v>
      </c>
      <c r="E988">
        <v>6483</v>
      </c>
      <c r="F988">
        <f t="shared" si="17"/>
        <v>1.4499460126484651</v>
      </c>
    </row>
    <row r="989" spans="1:6">
      <c r="A989" s="1">
        <v>44866</v>
      </c>
      <c r="B989" t="s">
        <v>32</v>
      </c>
      <c r="C989" t="s">
        <v>7</v>
      </c>
      <c r="D989">
        <v>95</v>
      </c>
      <c r="E989">
        <v>6272</v>
      </c>
      <c r="F989">
        <f t="shared" si="17"/>
        <v>1.5146683673469388</v>
      </c>
    </row>
    <row r="990" spans="1:6">
      <c r="A990" s="1">
        <v>44866</v>
      </c>
      <c r="B990" t="s">
        <v>10</v>
      </c>
      <c r="C990" t="s">
        <v>7</v>
      </c>
      <c r="D990">
        <v>10</v>
      </c>
      <c r="E990">
        <v>7676</v>
      </c>
      <c r="F990">
        <f t="shared" si="17"/>
        <v>0.13027618551328818</v>
      </c>
    </row>
    <row r="991" spans="1:6">
      <c r="A991" s="1">
        <v>44866</v>
      </c>
      <c r="B991" t="s">
        <v>21</v>
      </c>
      <c r="C991" t="s">
        <v>7</v>
      </c>
      <c r="D991">
        <v>6</v>
      </c>
      <c r="E991">
        <v>6295</v>
      </c>
      <c r="F991">
        <f t="shared" si="17"/>
        <v>9.5313741064336779E-2</v>
      </c>
    </row>
    <row r="992" spans="1:6">
      <c r="A992" s="1">
        <v>44866</v>
      </c>
      <c r="B992" t="s">
        <v>22</v>
      </c>
      <c r="C992" t="s">
        <v>7</v>
      </c>
      <c r="D992">
        <v>61</v>
      </c>
      <c r="E992">
        <v>2279</v>
      </c>
      <c r="F992">
        <f t="shared" si="17"/>
        <v>2.6766125493637558</v>
      </c>
    </row>
    <row r="993" spans="1:6">
      <c r="A993" s="1">
        <v>44866</v>
      </c>
      <c r="B993" t="s">
        <v>11</v>
      </c>
      <c r="C993" t="s">
        <v>7</v>
      </c>
      <c r="D993">
        <v>33</v>
      </c>
      <c r="E993">
        <v>3846</v>
      </c>
      <c r="F993">
        <f t="shared" si="17"/>
        <v>0.85803432137285496</v>
      </c>
    </row>
    <row r="994" spans="1:6">
      <c r="A994" s="1">
        <v>44866</v>
      </c>
      <c r="B994" t="s">
        <v>12</v>
      </c>
      <c r="C994" t="s">
        <v>7</v>
      </c>
      <c r="D994">
        <v>2</v>
      </c>
      <c r="E994">
        <v>455</v>
      </c>
      <c r="F994">
        <f t="shared" si="17"/>
        <v>0.43956043956043955</v>
      </c>
    </row>
    <row r="995" spans="1:6">
      <c r="A995" s="1">
        <v>44866</v>
      </c>
      <c r="B995" t="s">
        <v>23</v>
      </c>
      <c r="C995" t="s">
        <v>7</v>
      </c>
      <c r="D995">
        <v>483</v>
      </c>
      <c r="E995">
        <v>15949</v>
      </c>
      <c r="F995">
        <f t="shared" si="17"/>
        <v>3.0284030346730204</v>
      </c>
    </row>
    <row r="996" spans="1:6">
      <c r="A996" s="1">
        <v>44866</v>
      </c>
      <c r="B996" t="s">
        <v>33</v>
      </c>
      <c r="C996" t="s">
        <v>7</v>
      </c>
      <c r="D996">
        <v>26</v>
      </c>
      <c r="E996">
        <v>1797</v>
      </c>
      <c r="F996">
        <f t="shared" si="17"/>
        <v>1.4468558708959376</v>
      </c>
    </row>
    <row r="997" spans="1:6">
      <c r="A997" s="1">
        <v>44866</v>
      </c>
      <c r="B997" t="s">
        <v>34</v>
      </c>
      <c r="C997" t="s">
        <v>7</v>
      </c>
      <c r="D997">
        <v>374</v>
      </c>
      <c r="E997">
        <v>36212</v>
      </c>
      <c r="F997">
        <f t="shared" si="17"/>
        <v>1.0328068043742407</v>
      </c>
    </row>
    <row r="998" spans="1:6">
      <c r="A998" s="1">
        <v>44866</v>
      </c>
      <c r="B998" t="s">
        <v>30</v>
      </c>
      <c r="C998" t="s">
        <v>7</v>
      </c>
      <c r="D998">
        <v>133</v>
      </c>
      <c r="E998">
        <v>21202</v>
      </c>
      <c r="F998">
        <f t="shared" si="17"/>
        <v>0.62729931138571837</v>
      </c>
    </row>
    <row r="999" spans="1:6">
      <c r="A999" s="1">
        <v>44866</v>
      </c>
      <c r="B999" t="s">
        <v>28</v>
      </c>
      <c r="C999" t="s">
        <v>7</v>
      </c>
      <c r="D999">
        <v>2</v>
      </c>
      <c r="E999">
        <v>5135</v>
      </c>
      <c r="F999">
        <f t="shared" si="17"/>
        <v>3.8948393378773129E-2</v>
      </c>
    </row>
    <row r="1000" spans="1:6">
      <c r="A1000" s="1">
        <v>44866</v>
      </c>
      <c r="B1000" t="s">
        <v>31</v>
      </c>
      <c r="C1000" t="s">
        <v>7</v>
      </c>
      <c r="D1000">
        <v>15</v>
      </c>
      <c r="E1000">
        <v>4657</v>
      </c>
      <c r="F1000">
        <f t="shared" si="17"/>
        <v>0.32209576980888982</v>
      </c>
    </row>
    <row r="1001" spans="1:6">
      <c r="A1001" s="1">
        <v>44866</v>
      </c>
      <c r="B1001" t="s">
        <v>35</v>
      </c>
      <c r="C1001" t="s">
        <v>7</v>
      </c>
      <c r="D1001">
        <v>564</v>
      </c>
      <c r="E1001">
        <v>23618</v>
      </c>
      <c r="F1001">
        <f t="shared" si="17"/>
        <v>2.3880091455669405</v>
      </c>
    </row>
    <row r="1002" spans="1:6">
      <c r="A1002" s="1">
        <v>44866</v>
      </c>
      <c r="B1002" t="s">
        <v>36</v>
      </c>
      <c r="C1002" t="s">
        <v>7</v>
      </c>
      <c r="D1002">
        <v>325</v>
      </c>
      <c r="E1002">
        <v>15267</v>
      </c>
      <c r="F1002">
        <f t="shared" si="17"/>
        <v>2.1287744809065305</v>
      </c>
    </row>
    <row r="1003" spans="1:6">
      <c r="A1003" s="1">
        <v>44866</v>
      </c>
      <c r="B1003" t="s">
        <v>24</v>
      </c>
      <c r="C1003" t="s">
        <v>7</v>
      </c>
      <c r="D1003">
        <v>54</v>
      </c>
      <c r="E1003">
        <v>10575</v>
      </c>
      <c r="F1003">
        <f t="shared" si="17"/>
        <v>0.51063829787234039</v>
      </c>
    </row>
    <row r="1004" spans="1:6">
      <c r="A1004" s="1">
        <v>44866</v>
      </c>
      <c r="B1004" t="s">
        <v>37</v>
      </c>
      <c r="C1004" t="s">
        <v>7</v>
      </c>
      <c r="D1004">
        <v>1144</v>
      </c>
      <c r="E1004">
        <v>35215</v>
      </c>
      <c r="F1004">
        <f t="shared" si="17"/>
        <v>3.2486156467414458</v>
      </c>
    </row>
    <row r="1005" spans="1:6">
      <c r="A1005" s="1">
        <v>44866</v>
      </c>
      <c r="B1005" t="s">
        <v>25</v>
      </c>
      <c r="C1005" t="s">
        <v>7</v>
      </c>
      <c r="D1005">
        <v>53</v>
      </c>
      <c r="E1005">
        <v>5833</v>
      </c>
      <c r="F1005">
        <f t="shared" si="17"/>
        <v>0.90862334990570881</v>
      </c>
    </row>
    <row r="1006" spans="1:6">
      <c r="A1006" s="1">
        <v>44866</v>
      </c>
      <c r="B1006" t="s">
        <v>19</v>
      </c>
      <c r="C1006" t="s">
        <v>7</v>
      </c>
      <c r="D1006">
        <v>9</v>
      </c>
      <c r="E1006">
        <v>782</v>
      </c>
      <c r="F1006">
        <f t="shared" si="17"/>
        <v>1.1508951406649617</v>
      </c>
    </row>
    <row r="1007" spans="1:6">
      <c r="A1007" s="1">
        <v>44866</v>
      </c>
      <c r="B1007" t="s">
        <v>38</v>
      </c>
      <c r="C1007" t="s">
        <v>7</v>
      </c>
      <c r="D1007">
        <v>113</v>
      </c>
      <c r="E1007">
        <v>15252</v>
      </c>
      <c r="F1007">
        <f t="shared" si="17"/>
        <v>0.74088644112247581</v>
      </c>
    </row>
    <row r="1008" spans="1:6">
      <c r="A1008" s="1">
        <v>44866</v>
      </c>
      <c r="B1008" t="s">
        <v>39</v>
      </c>
      <c r="C1008" t="s">
        <v>7</v>
      </c>
      <c r="D1008">
        <v>311</v>
      </c>
      <c r="E1008">
        <v>20180</v>
      </c>
      <c r="F1008">
        <f t="shared" si="17"/>
        <v>1.5411298315163529</v>
      </c>
    </row>
    <row r="1009" spans="1:6">
      <c r="A1009" s="1">
        <v>44866</v>
      </c>
      <c r="B1009" t="s">
        <v>40</v>
      </c>
      <c r="C1009" t="s">
        <v>7</v>
      </c>
      <c r="D1009">
        <v>11</v>
      </c>
      <c r="E1009">
        <v>31886</v>
      </c>
      <c r="F1009">
        <f t="shared" si="17"/>
        <v>3.4497898764347987E-2</v>
      </c>
    </row>
    <row r="1010" spans="1:6">
      <c r="A1010" s="1">
        <v>44866</v>
      </c>
      <c r="B1010" t="s">
        <v>27</v>
      </c>
      <c r="C1010" t="s">
        <v>7</v>
      </c>
      <c r="D1010">
        <v>31</v>
      </c>
      <c r="E1010">
        <v>5199</v>
      </c>
      <c r="F1010">
        <f t="shared" si="17"/>
        <v>0.59626851317561069</v>
      </c>
    </row>
    <row r="1011" spans="1:6">
      <c r="A1011" s="1">
        <v>44866</v>
      </c>
      <c r="B1011" t="s">
        <v>41</v>
      </c>
      <c r="C1011" t="s">
        <v>7</v>
      </c>
      <c r="D1011">
        <v>121</v>
      </c>
      <c r="E1011">
        <v>10465</v>
      </c>
      <c r="F1011">
        <f t="shared" si="17"/>
        <v>1.1562350692785475</v>
      </c>
    </row>
    <row r="1012" spans="1:6">
      <c r="A1012" s="1">
        <v>44896</v>
      </c>
      <c r="B1012" t="s">
        <v>8</v>
      </c>
      <c r="C1012" t="s">
        <v>7</v>
      </c>
      <c r="D1012">
        <v>3</v>
      </c>
      <c r="E1012">
        <v>229</v>
      </c>
      <c r="F1012">
        <f t="shared" si="17"/>
        <v>1.3100436681222707</v>
      </c>
    </row>
    <row r="1013" spans="1:6">
      <c r="A1013" s="1">
        <v>44896</v>
      </c>
      <c r="B1013" t="s">
        <v>32</v>
      </c>
      <c r="C1013" t="s">
        <v>7</v>
      </c>
      <c r="D1013">
        <v>120</v>
      </c>
      <c r="E1013">
        <v>6769</v>
      </c>
      <c r="F1013">
        <f t="shared" si="17"/>
        <v>1.7727877086718864</v>
      </c>
    </row>
    <row r="1014" spans="1:6">
      <c r="A1014" s="1">
        <v>44896</v>
      </c>
      <c r="B1014" t="s">
        <v>10</v>
      </c>
      <c r="C1014" t="s">
        <v>7</v>
      </c>
      <c r="D1014">
        <v>4</v>
      </c>
      <c r="E1014">
        <v>8441</v>
      </c>
      <c r="F1014">
        <f t="shared" si="17"/>
        <v>4.7387750266556096E-2</v>
      </c>
    </row>
    <row r="1015" spans="1:6">
      <c r="A1015" s="1">
        <v>44896</v>
      </c>
      <c r="B1015" t="s">
        <v>21</v>
      </c>
      <c r="C1015" t="s">
        <v>7</v>
      </c>
      <c r="D1015">
        <v>5</v>
      </c>
      <c r="E1015">
        <v>4752</v>
      </c>
      <c r="F1015">
        <f t="shared" si="17"/>
        <v>0.10521885521885521</v>
      </c>
    </row>
    <row r="1016" spans="1:6">
      <c r="A1016" s="1">
        <v>44896</v>
      </c>
      <c r="B1016" t="s">
        <v>22</v>
      </c>
      <c r="C1016" t="s">
        <v>7</v>
      </c>
      <c r="D1016">
        <v>46</v>
      </c>
      <c r="E1016">
        <v>2261</v>
      </c>
      <c r="F1016">
        <f t="shared" si="17"/>
        <v>2.0344980097302079</v>
      </c>
    </row>
    <row r="1017" spans="1:6">
      <c r="A1017" s="1">
        <v>44896</v>
      </c>
      <c r="B1017" t="s">
        <v>11</v>
      </c>
      <c r="C1017" t="s">
        <v>7</v>
      </c>
      <c r="D1017">
        <v>40</v>
      </c>
      <c r="E1017">
        <v>3887</v>
      </c>
      <c r="F1017">
        <f t="shared" si="17"/>
        <v>1.0290712631849754</v>
      </c>
    </row>
    <row r="1018" spans="1:6">
      <c r="A1018" s="1">
        <v>44896</v>
      </c>
      <c r="B1018" t="s">
        <v>12</v>
      </c>
      <c r="C1018" t="s">
        <v>7</v>
      </c>
      <c r="D1018">
        <v>2</v>
      </c>
      <c r="E1018">
        <v>365</v>
      </c>
      <c r="F1018">
        <f t="shared" si="17"/>
        <v>0.54794520547945202</v>
      </c>
    </row>
    <row r="1019" spans="1:6">
      <c r="A1019" s="1">
        <v>44896</v>
      </c>
      <c r="B1019" t="s">
        <v>23</v>
      </c>
      <c r="C1019" t="s">
        <v>7</v>
      </c>
      <c r="D1019">
        <v>791</v>
      </c>
      <c r="E1019">
        <v>15492</v>
      </c>
      <c r="F1019">
        <f t="shared" si="17"/>
        <v>5.1058610895946295</v>
      </c>
    </row>
    <row r="1020" spans="1:6">
      <c r="A1020" s="1">
        <v>44896</v>
      </c>
      <c r="B1020" t="s">
        <v>33</v>
      </c>
      <c r="C1020" t="s">
        <v>7</v>
      </c>
      <c r="D1020">
        <v>30</v>
      </c>
      <c r="E1020">
        <v>1744</v>
      </c>
      <c r="F1020">
        <f t="shared" si="17"/>
        <v>1.7201834862385321</v>
      </c>
    </row>
    <row r="1021" spans="1:6">
      <c r="A1021" s="1">
        <v>44896</v>
      </c>
      <c r="B1021" t="s">
        <v>34</v>
      </c>
      <c r="C1021" t="s">
        <v>7</v>
      </c>
      <c r="D1021">
        <v>260</v>
      </c>
      <c r="E1021">
        <v>27614</v>
      </c>
      <c r="F1021">
        <f t="shared" si="17"/>
        <v>0.94155138697762009</v>
      </c>
    </row>
    <row r="1022" spans="1:6">
      <c r="A1022" s="1">
        <v>44896</v>
      </c>
      <c r="B1022" t="s">
        <v>30</v>
      </c>
      <c r="C1022" t="s">
        <v>7</v>
      </c>
      <c r="D1022">
        <v>177</v>
      </c>
      <c r="E1022">
        <v>18223</v>
      </c>
      <c r="F1022">
        <f t="shared" si="17"/>
        <v>0.97130000548757056</v>
      </c>
    </row>
    <row r="1023" spans="1:6">
      <c r="A1023" s="1">
        <v>44896</v>
      </c>
      <c r="B1023" t="s">
        <v>28</v>
      </c>
      <c r="C1023" t="s">
        <v>7</v>
      </c>
      <c r="D1023">
        <v>7</v>
      </c>
      <c r="E1023">
        <v>4026</v>
      </c>
      <c r="F1023">
        <f t="shared" si="17"/>
        <v>0.17386984600099353</v>
      </c>
    </row>
    <row r="1024" spans="1:6">
      <c r="A1024" s="1">
        <v>44896</v>
      </c>
      <c r="B1024" t="s">
        <v>13</v>
      </c>
      <c r="C1024" t="s">
        <v>7</v>
      </c>
      <c r="D1024">
        <v>4</v>
      </c>
      <c r="E1024">
        <v>5304</v>
      </c>
      <c r="F1024">
        <f t="shared" si="17"/>
        <v>7.5414781297134248E-2</v>
      </c>
    </row>
    <row r="1025" spans="1:6">
      <c r="A1025" s="1">
        <v>44896</v>
      </c>
      <c r="B1025" t="s">
        <v>31</v>
      </c>
      <c r="C1025" t="s">
        <v>7</v>
      </c>
      <c r="D1025">
        <v>22</v>
      </c>
      <c r="E1025">
        <v>3979</v>
      </c>
      <c r="F1025">
        <f t="shared" si="17"/>
        <v>0.55290273938175416</v>
      </c>
    </row>
    <row r="1026" spans="1:6">
      <c r="A1026" s="1">
        <v>44896</v>
      </c>
      <c r="B1026" t="s">
        <v>35</v>
      </c>
      <c r="C1026" t="s">
        <v>7</v>
      </c>
      <c r="D1026">
        <v>438</v>
      </c>
      <c r="E1026">
        <v>22142</v>
      </c>
      <c r="F1026">
        <f t="shared" si="17"/>
        <v>1.9781410893324902</v>
      </c>
    </row>
    <row r="1027" spans="1:6">
      <c r="A1027" s="1">
        <v>44896</v>
      </c>
      <c r="B1027" t="s">
        <v>36</v>
      </c>
      <c r="C1027" t="s">
        <v>7</v>
      </c>
      <c r="D1027">
        <v>298</v>
      </c>
      <c r="E1027">
        <v>16601</v>
      </c>
      <c r="F1027">
        <f t="shared" ref="F1027:F1090" si="18">D1027/E1027*100</f>
        <v>1.7950725859887959</v>
      </c>
    </row>
    <row r="1028" spans="1:6">
      <c r="A1028" s="1">
        <v>44896</v>
      </c>
      <c r="B1028" t="s">
        <v>24</v>
      </c>
      <c r="C1028" t="s">
        <v>7</v>
      </c>
      <c r="D1028">
        <v>35</v>
      </c>
      <c r="E1028">
        <v>11124</v>
      </c>
      <c r="F1028">
        <f t="shared" si="18"/>
        <v>0.31463502337288746</v>
      </c>
    </row>
    <row r="1029" spans="1:6">
      <c r="A1029" s="1">
        <v>44896</v>
      </c>
      <c r="B1029" t="s">
        <v>37</v>
      </c>
      <c r="C1029" t="s">
        <v>7</v>
      </c>
      <c r="D1029">
        <v>887</v>
      </c>
      <c r="E1029">
        <v>32422</v>
      </c>
      <c r="F1029">
        <f t="shared" si="18"/>
        <v>2.735796681265807</v>
      </c>
    </row>
    <row r="1030" spans="1:6">
      <c r="A1030" s="1">
        <v>44896</v>
      </c>
      <c r="B1030" t="s">
        <v>25</v>
      </c>
      <c r="C1030" t="s">
        <v>7</v>
      </c>
      <c r="D1030">
        <v>42</v>
      </c>
      <c r="E1030">
        <v>6616</v>
      </c>
      <c r="F1030">
        <f t="shared" si="18"/>
        <v>0.6348246674727932</v>
      </c>
    </row>
    <row r="1031" spans="1:6">
      <c r="A1031" s="1">
        <v>44896</v>
      </c>
      <c r="B1031" t="s">
        <v>19</v>
      </c>
      <c r="C1031" t="s">
        <v>7</v>
      </c>
      <c r="D1031">
        <v>4</v>
      </c>
      <c r="E1031">
        <v>690</v>
      </c>
      <c r="F1031">
        <f t="shared" si="18"/>
        <v>0.57971014492753625</v>
      </c>
    </row>
    <row r="1032" spans="1:6">
      <c r="A1032" s="1">
        <v>44896</v>
      </c>
      <c r="B1032" t="s">
        <v>38</v>
      </c>
      <c r="C1032" t="s">
        <v>7</v>
      </c>
      <c r="D1032">
        <v>110</v>
      </c>
      <c r="E1032">
        <v>12634</v>
      </c>
      <c r="F1032">
        <f t="shared" si="18"/>
        <v>0.87066645559601075</v>
      </c>
    </row>
    <row r="1033" spans="1:6">
      <c r="A1033" s="1">
        <v>44896</v>
      </c>
      <c r="B1033" t="s">
        <v>39</v>
      </c>
      <c r="C1033" t="s">
        <v>7</v>
      </c>
      <c r="D1033">
        <v>406</v>
      </c>
      <c r="E1033">
        <v>20201</v>
      </c>
      <c r="F1033">
        <f t="shared" si="18"/>
        <v>2.0098014949754961</v>
      </c>
    </row>
    <row r="1034" spans="1:6">
      <c r="A1034" s="1">
        <v>44896</v>
      </c>
      <c r="B1034" t="s">
        <v>40</v>
      </c>
      <c r="C1034" t="s">
        <v>7</v>
      </c>
      <c r="D1034">
        <v>13</v>
      </c>
      <c r="E1034">
        <v>27230</v>
      </c>
      <c r="F1034">
        <f t="shared" si="18"/>
        <v>4.7741461623209691E-2</v>
      </c>
    </row>
    <row r="1035" spans="1:6">
      <c r="A1035" s="1">
        <v>44896</v>
      </c>
      <c r="B1035" t="s">
        <v>27</v>
      </c>
      <c r="C1035" t="s">
        <v>7</v>
      </c>
      <c r="D1035">
        <v>24</v>
      </c>
      <c r="E1035">
        <v>3881</v>
      </c>
      <c r="F1035">
        <f t="shared" si="18"/>
        <v>0.61839732027827876</v>
      </c>
    </row>
    <row r="1036" spans="1:6">
      <c r="A1036" s="1">
        <v>44896</v>
      </c>
      <c r="B1036" t="s">
        <v>41</v>
      </c>
      <c r="C1036" t="s">
        <v>7</v>
      </c>
      <c r="D1036">
        <v>65</v>
      </c>
      <c r="E1036">
        <v>8047</v>
      </c>
      <c r="F1036">
        <f t="shared" si="18"/>
        <v>0.80775444264943452</v>
      </c>
    </row>
    <row r="1037" spans="1:6">
      <c r="A1037" s="1">
        <v>44927</v>
      </c>
      <c r="B1037" t="s">
        <v>32</v>
      </c>
      <c r="C1037" t="s">
        <v>7</v>
      </c>
      <c r="D1037">
        <v>121</v>
      </c>
      <c r="E1037">
        <v>10775</v>
      </c>
      <c r="F1037">
        <f t="shared" si="18"/>
        <v>1.122969837587007</v>
      </c>
    </row>
    <row r="1038" spans="1:6">
      <c r="A1038" s="1">
        <v>44927</v>
      </c>
      <c r="B1038" t="s">
        <v>10</v>
      </c>
      <c r="C1038" t="s">
        <v>7</v>
      </c>
      <c r="D1038">
        <v>5</v>
      </c>
      <c r="E1038">
        <v>7240</v>
      </c>
      <c r="F1038">
        <f t="shared" si="18"/>
        <v>6.9060773480662974E-2</v>
      </c>
    </row>
    <row r="1039" spans="1:6">
      <c r="A1039" s="1">
        <v>44927</v>
      </c>
      <c r="B1039" t="s">
        <v>21</v>
      </c>
      <c r="C1039" t="s">
        <v>7</v>
      </c>
      <c r="D1039">
        <v>19</v>
      </c>
      <c r="E1039">
        <v>6600</v>
      </c>
      <c r="F1039">
        <f t="shared" si="18"/>
        <v>0.28787878787878785</v>
      </c>
    </row>
    <row r="1040" spans="1:6">
      <c r="A1040" s="1">
        <v>44927</v>
      </c>
      <c r="B1040" t="s">
        <v>22</v>
      </c>
      <c r="C1040" t="s">
        <v>7</v>
      </c>
      <c r="D1040">
        <v>50</v>
      </c>
      <c r="E1040">
        <v>2500</v>
      </c>
      <c r="F1040">
        <f t="shared" si="18"/>
        <v>2</v>
      </c>
    </row>
    <row r="1041" spans="1:6">
      <c r="A1041" s="1">
        <v>44927</v>
      </c>
      <c r="B1041" t="s">
        <v>11</v>
      </c>
      <c r="C1041" t="s">
        <v>7</v>
      </c>
      <c r="D1041">
        <v>56</v>
      </c>
      <c r="E1041">
        <v>4880</v>
      </c>
      <c r="F1041">
        <f t="shared" si="18"/>
        <v>1.1475409836065573</v>
      </c>
    </row>
    <row r="1042" spans="1:6">
      <c r="A1042" s="1">
        <v>44927</v>
      </c>
      <c r="B1042" t="s">
        <v>23</v>
      </c>
      <c r="C1042" t="s">
        <v>7</v>
      </c>
      <c r="D1042">
        <v>331</v>
      </c>
      <c r="E1042">
        <v>17993</v>
      </c>
      <c r="F1042">
        <f t="shared" si="18"/>
        <v>1.839604290557439</v>
      </c>
    </row>
    <row r="1043" spans="1:6">
      <c r="A1043" s="1">
        <v>44927</v>
      </c>
      <c r="B1043" t="s">
        <v>33</v>
      </c>
      <c r="C1043" t="s">
        <v>7</v>
      </c>
      <c r="D1043">
        <v>44</v>
      </c>
      <c r="E1043">
        <v>1888</v>
      </c>
      <c r="F1043">
        <f t="shared" si="18"/>
        <v>2.3305084745762712</v>
      </c>
    </row>
    <row r="1044" spans="1:6">
      <c r="A1044" s="1">
        <v>44927</v>
      </c>
      <c r="B1044" t="s">
        <v>34</v>
      </c>
      <c r="C1044" t="s">
        <v>7</v>
      </c>
      <c r="D1044">
        <v>212</v>
      </c>
      <c r="E1044">
        <v>25859</v>
      </c>
      <c r="F1044">
        <f t="shared" si="18"/>
        <v>0.81983061990022821</v>
      </c>
    </row>
    <row r="1045" spans="1:6">
      <c r="A1045" s="1">
        <v>44927</v>
      </c>
      <c r="B1045" t="s">
        <v>30</v>
      </c>
      <c r="C1045" t="s">
        <v>7</v>
      </c>
      <c r="D1045">
        <v>141</v>
      </c>
      <c r="E1045">
        <v>25164</v>
      </c>
      <c r="F1045">
        <f t="shared" si="18"/>
        <v>0.56032427277062469</v>
      </c>
    </row>
    <row r="1046" spans="1:6">
      <c r="A1046" s="1">
        <v>44927</v>
      </c>
      <c r="B1046" t="s">
        <v>28</v>
      </c>
      <c r="C1046" t="s">
        <v>7</v>
      </c>
      <c r="D1046">
        <v>5</v>
      </c>
      <c r="E1046">
        <v>4192</v>
      </c>
      <c r="F1046">
        <f t="shared" si="18"/>
        <v>0.11927480916030535</v>
      </c>
    </row>
    <row r="1047" spans="1:6">
      <c r="A1047" s="1">
        <v>44927</v>
      </c>
      <c r="B1047" t="s">
        <v>13</v>
      </c>
      <c r="C1047" t="s">
        <v>7</v>
      </c>
      <c r="D1047">
        <v>4</v>
      </c>
      <c r="E1047">
        <v>4245</v>
      </c>
      <c r="F1047">
        <f t="shared" si="18"/>
        <v>9.4228504122497059E-2</v>
      </c>
    </row>
    <row r="1048" spans="1:6">
      <c r="A1048" s="1">
        <v>44927</v>
      </c>
      <c r="B1048" t="s">
        <v>31</v>
      </c>
      <c r="C1048" t="s">
        <v>7</v>
      </c>
      <c r="D1048">
        <v>41</v>
      </c>
      <c r="E1048">
        <v>5016</v>
      </c>
      <c r="F1048">
        <f t="shared" si="18"/>
        <v>0.81738437001594899</v>
      </c>
    </row>
    <row r="1049" spans="1:6">
      <c r="A1049" s="1">
        <v>44927</v>
      </c>
      <c r="B1049" t="s">
        <v>35</v>
      </c>
      <c r="C1049" t="s">
        <v>7</v>
      </c>
      <c r="D1049">
        <v>587</v>
      </c>
      <c r="E1049">
        <v>26011</v>
      </c>
      <c r="F1049">
        <f t="shared" si="18"/>
        <v>2.2567375341201799</v>
      </c>
    </row>
    <row r="1050" spans="1:6">
      <c r="A1050" s="1">
        <v>44927</v>
      </c>
      <c r="B1050" t="s">
        <v>36</v>
      </c>
      <c r="C1050" t="s">
        <v>7</v>
      </c>
      <c r="D1050">
        <v>344</v>
      </c>
      <c r="E1050">
        <v>17267</v>
      </c>
      <c r="F1050">
        <f t="shared" si="18"/>
        <v>1.9922395320553659</v>
      </c>
    </row>
    <row r="1051" spans="1:6">
      <c r="A1051" s="1">
        <v>44927</v>
      </c>
      <c r="B1051" t="s">
        <v>24</v>
      </c>
      <c r="C1051" t="s">
        <v>7</v>
      </c>
      <c r="D1051">
        <v>69</v>
      </c>
      <c r="E1051">
        <v>17945</v>
      </c>
      <c r="F1051">
        <f t="shared" si="18"/>
        <v>0.384508219559766</v>
      </c>
    </row>
    <row r="1052" spans="1:6">
      <c r="A1052" s="1">
        <v>44927</v>
      </c>
      <c r="B1052" t="s">
        <v>37</v>
      </c>
      <c r="C1052" t="s">
        <v>7</v>
      </c>
      <c r="D1052">
        <v>827</v>
      </c>
      <c r="E1052">
        <v>44349</v>
      </c>
      <c r="F1052">
        <f t="shared" si="18"/>
        <v>1.8647545604184987</v>
      </c>
    </row>
    <row r="1053" spans="1:6">
      <c r="A1053" s="1">
        <v>44927</v>
      </c>
      <c r="B1053" t="s">
        <v>15</v>
      </c>
      <c r="C1053" t="s">
        <v>7</v>
      </c>
      <c r="D1053">
        <v>3</v>
      </c>
      <c r="E1053">
        <v>892</v>
      </c>
      <c r="F1053">
        <f t="shared" si="18"/>
        <v>0.33632286995515698</v>
      </c>
    </row>
    <row r="1054" spans="1:6">
      <c r="A1054" s="1">
        <v>44927</v>
      </c>
      <c r="B1054" t="s">
        <v>25</v>
      </c>
      <c r="C1054" t="s">
        <v>7</v>
      </c>
      <c r="D1054">
        <v>51</v>
      </c>
      <c r="E1054">
        <v>6278</v>
      </c>
      <c r="F1054">
        <f t="shared" si="18"/>
        <v>0.81236062440267609</v>
      </c>
    </row>
    <row r="1055" spans="1:6">
      <c r="A1055" s="1">
        <v>44927</v>
      </c>
      <c r="B1055" t="s">
        <v>19</v>
      </c>
      <c r="C1055" t="s">
        <v>7</v>
      </c>
      <c r="D1055">
        <v>3</v>
      </c>
      <c r="E1055">
        <v>1004</v>
      </c>
      <c r="F1055">
        <f t="shared" si="18"/>
        <v>0.29880478087649404</v>
      </c>
    </row>
    <row r="1056" spans="1:6">
      <c r="A1056" s="1">
        <v>44927</v>
      </c>
      <c r="B1056" t="s">
        <v>38</v>
      </c>
      <c r="C1056" t="s">
        <v>7</v>
      </c>
      <c r="D1056">
        <v>155</v>
      </c>
      <c r="E1056">
        <v>18017</v>
      </c>
      <c r="F1056">
        <f t="shared" si="18"/>
        <v>0.86029860687128823</v>
      </c>
    </row>
    <row r="1057" spans="1:6">
      <c r="A1057" s="1">
        <v>44927</v>
      </c>
      <c r="B1057" t="s">
        <v>39</v>
      </c>
      <c r="C1057" t="s">
        <v>7</v>
      </c>
      <c r="D1057">
        <v>202</v>
      </c>
      <c r="E1057">
        <v>24430</v>
      </c>
      <c r="F1057">
        <f t="shared" si="18"/>
        <v>0.82685223086369219</v>
      </c>
    </row>
    <row r="1058" spans="1:6">
      <c r="A1058" s="1">
        <v>44927</v>
      </c>
      <c r="B1058" t="s">
        <v>40</v>
      </c>
      <c r="C1058" t="s">
        <v>7</v>
      </c>
      <c r="D1058">
        <v>26</v>
      </c>
      <c r="E1058">
        <v>41439</v>
      </c>
      <c r="F1058">
        <f t="shared" si="18"/>
        <v>6.274282680566616E-2</v>
      </c>
    </row>
    <row r="1059" spans="1:6">
      <c r="A1059" s="1">
        <v>44927</v>
      </c>
      <c r="B1059" t="s">
        <v>27</v>
      </c>
      <c r="C1059" t="s">
        <v>7</v>
      </c>
      <c r="D1059">
        <v>16</v>
      </c>
      <c r="E1059">
        <v>5040</v>
      </c>
      <c r="F1059">
        <f t="shared" si="18"/>
        <v>0.31746031746031744</v>
      </c>
    </row>
    <row r="1060" spans="1:6">
      <c r="A1060" s="1">
        <v>44927</v>
      </c>
      <c r="B1060" t="s">
        <v>41</v>
      </c>
      <c r="C1060" t="s">
        <v>7</v>
      </c>
      <c r="D1060">
        <v>124</v>
      </c>
      <c r="E1060">
        <v>9141</v>
      </c>
      <c r="F1060">
        <f t="shared" si="18"/>
        <v>1.3565255442511759</v>
      </c>
    </row>
    <row r="1061" spans="1:6">
      <c r="A1061" s="1">
        <v>44958</v>
      </c>
      <c r="B1061" t="s">
        <v>32</v>
      </c>
      <c r="C1061" t="s">
        <v>7</v>
      </c>
      <c r="D1061">
        <v>116</v>
      </c>
      <c r="E1061">
        <v>6628</v>
      </c>
      <c r="F1061">
        <f t="shared" si="18"/>
        <v>1.7501508750754375</v>
      </c>
    </row>
    <row r="1062" spans="1:6">
      <c r="A1062" s="1">
        <v>44958</v>
      </c>
      <c r="B1062" t="s">
        <v>10</v>
      </c>
      <c r="C1062" t="s">
        <v>7</v>
      </c>
      <c r="D1062">
        <v>13</v>
      </c>
      <c r="E1062">
        <v>7029</v>
      </c>
      <c r="F1062">
        <f t="shared" si="18"/>
        <v>0.18494807227201593</v>
      </c>
    </row>
    <row r="1063" spans="1:6">
      <c r="A1063" s="1">
        <v>44958</v>
      </c>
      <c r="B1063" t="s">
        <v>21</v>
      </c>
      <c r="C1063" t="s">
        <v>7</v>
      </c>
      <c r="D1063">
        <v>46</v>
      </c>
      <c r="E1063">
        <v>6117</v>
      </c>
      <c r="F1063">
        <f t="shared" si="18"/>
        <v>0.7520026156612718</v>
      </c>
    </row>
    <row r="1064" spans="1:6">
      <c r="A1064" s="1">
        <v>44958</v>
      </c>
      <c r="B1064" t="s">
        <v>22</v>
      </c>
      <c r="C1064" t="s">
        <v>7</v>
      </c>
      <c r="D1064">
        <v>59</v>
      </c>
      <c r="E1064">
        <v>2061</v>
      </c>
      <c r="F1064">
        <f t="shared" si="18"/>
        <v>2.8626880155264436</v>
      </c>
    </row>
    <row r="1065" spans="1:6">
      <c r="A1065" s="1">
        <v>44958</v>
      </c>
      <c r="B1065" t="s">
        <v>11</v>
      </c>
      <c r="C1065" t="s">
        <v>7</v>
      </c>
      <c r="D1065">
        <v>73</v>
      </c>
      <c r="E1065">
        <v>4196</v>
      </c>
      <c r="F1065">
        <f t="shared" si="18"/>
        <v>1.7397521448999045</v>
      </c>
    </row>
    <row r="1066" spans="1:6">
      <c r="A1066" s="1">
        <v>44958</v>
      </c>
      <c r="B1066" t="s">
        <v>12</v>
      </c>
      <c r="C1066" t="s">
        <v>7</v>
      </c>
      <c r="D1066">
        <v>3</v>
      </c>
      <c r="E1066">
        <v>411</v>
      </c>
      <c r="F1066">
        <f t="shared" si="18"/>
        <v>0.72992700729927007</v>
      </c>
    </row>
    <row r="1067" spans="1:6">
      <c r="A1067" s="1">
        <v>44958</v>
      </c>
      <c r="B1067" t="s">
        <v>23</v>
      </c>
      <c r="C1067" t="s">
        <v>7</v>
      </c>
      <c r="D1067">
        <v>510</v>
      </c>
      <c r="E1067">
        <v>14823</v>
      </c>
      <c r="F1067">
        <f t="shared" si="18"/>
        <v>3.4405990690143695</v>
      </c>
    </row>
    <row r="1068" spans="1:6">
      <c r="A1068" s="1">
        <v>44958</v>
      </c>
      <c r="B1068" t="s">
        <v>33</v>
      </c>
      <c r="C1068" t="s">
        <v>7</v>
      </c>
      <c r="D1068">
        <v>83</v>
      </c>
      <c r="E1068">
        <v>1760</v>
      </c>
      <c r="F1068">
        <f t="shared" si="18"/>
        <v>4.7159090909090908</v>
      </c>
    </row>
    <row r="1069" spans="1:6">
      <c r="A1069" s="1">
        <v>44958</v>
      </c>
      <c r="B1069" t="s">
        <v>34</v>
      </c>
      <c r="C1069" t="s">
        <v>7</v>
      </c>
      <c r="D1069">
        <v>271</v>
      </c>
      <c r="E1069">
        <v>28856</v>
      </c>
      <c r="F1069">
        <f t="shared" si="18"/>
        <v>0.93914610479622962</v>
      </c>
    </row>
    <row r="1070" spans="1:6">
      <c r="A1070" s="1">
        <v>44958</v>
      </c>
      <c r="B1070" t="s">
        <v>30</v>
      </c>
      <c r="C1070" t="s">
        <v>7</v>
      </c>
      <c r="D1070">
        <v>175</v>
      </c>
      <c r="E1070">
        <v>19656</v>
      </c>
      <c r="F1070">
        <f t="shared" si="18"/>
        <v>0.8903133903133903</v>
      </c>
    </row>
    <row r="1071" spans="1:6">
      <c r="A1071" s="1">
        <v>44958</v>
      </c>
      <c r="B1071" t="s">
        <v>28</v>
      </c>
      <c r="C1071" t="s">
        <v>7</v>
      </c>
      <c r="D1071">
        <v>21</v>
      </c>
      <c r="E1071">
        <v>3952</v>
      </c>
      <c r="F1071">
        <f t="shared" si="18"/>
        <v>0.53137651821862342</v>
      </c>
    </row>
    <row r="1072" spans="1:6">
      <c r="A1072" s="1">
        <v>44958</v>
      </c>
      <c r="B1072" t="s">
        <v>13</v>
      </c>
      <c r="C1072" t="s">
        <v>7</v>
      </c>
      <c r="D1072">
        <v>8</v>
      </c>
      <c r="E1072">
        <v>4449</v>
      </c>
      <c r="F1072">
        <f t="shared" si="18"/>
        <v>0.17981568891885816</v>
      </c>
    </row>
    <row r="1073" spans="1:6">
      <c r="A1073" s="1">
        <v>44958</v>
      </c>
      <c r="B1073" t="s">
        <v>31</v>
      </c>
      <c r="C1073" t="s">
        <v>7</v>
      </c>
      <c r="D1073">
        <v>33</v>
      </c>
      <c r="E1073">
        <v>4234</v>
      </c>
      <c r="F1073">
        <f t="shared" si="18"/>
        <v>0.77940481813887574</v>
      </c>
    </row>
    <row r="1074" spans="1:6">
      <c r="A1074" s="1">
        <v>44958</v>
      </c>
      <c r="B1074" t="s">
        <v>35</v>
      </c>
      <c r="C1074" t="s">
        <v>7</v>
      </c>
      <c r="D1074">
        <v>616</v>
      </c>
      <c r="E1074">
        <v>21837</v>
      </c>
      <c r="F1074">
        <f t="shared" si="18"/>
        <v>2.820900306818702</v>
      </c>
    </row>
    <row r="1075" spans="1:6">
      <c r="A1075" s="1">
        <v>44958</v>
      </c>
      <c r="B1075" t="s">
        <v>36</v>
      </c>
      <c r="C1075" t="s">
        <v>7</v>
      </c>
      <c r="D1075">
        <v>662</v>
      </c>
      <c r="E1075">
        <v>14603</v>
      </c>
      <c r="F1075">
        <f t="shared" si="18"/>
        <v>4.5333150722454292</v>
      </c>
    </row>
    <row r="1076" spans="1:6">
      <c r="A1076" s="1">
        <v>44958</v>
      </c>
      <c r="B1076" t="s">
        <v>24</v>
      </c>
      <c r="C1076" t="s">
        <v>7</v>
      </c>
      <c r="D1076">
        <v>144</v>
      </c>
      <c r="E1076">
        <v>17295</v>
      </c>
      <c r="F1076">
        <f t="shared" si="18"/>
        <v>0.83261058109280139</v>
      </c>
    </row>
    <row r="1077" spans="1:6">
      <c r="A1077" s="1">
        <v>44958</v>
      </c>
      <c r="B1077" t="s">
        <v>37</v>
      </c>
      <c r="C1077" t="s">
        <v>7</v>
      </c>
      <c r="D1077">
        <v>1012</v>
      </c>
      <c r="E1077">
        <v>30727</v>
      </c>
      <c r="F1077">
        <f t="shared" si="18"/>
        <v>3.2935203566895561</v>
      </c>
    </row>
    <row r="1078" spans="1:6">
      <c r="A1078" s="1">
        <v>44958</v>
      </c>
      <c r="B1078" t="s">
        <v>15</v>
      </c>
      <c r="C1078" t="s">
        <v>7</v>
      </c>
      <c r="D1078">
        <v>5</v>
      </c>
      <c r="E1078">
        <v>756</v>
      </c>
      <c r="F1078">
        <f t="shared" si="18"/>
        <v>0.66137566137566139</v>
      </c>
    </row>
    <row r="1079" spans="1:6">
      <c r="A1079" s="1">
        <v>44958</v>
      </c>
      <c r="B1079" t="s">
        <v>25</v>
      </c>
      <c r="C1079" t="s">
        <v>7</v>
      </c>
      <c r="D1079">
        <v>60</v>
      </c>
      <c r="E1079">
        <v>5397</v>
      </c>
      <c r="F1079">
        <f t="shared" si="18"/>
        <v>1.1117287381878822</v>
      </c>
    </row>
    <row r="1080" spans="1:6">
      <c r="A1080" s="1">
        <v>44958</v>
      </c>
      <c r="B1080" t="s">
        <v>19</v>
      </c>
      <c r="C1080" t="s">
        <v>7</v>
      </c>
      <c r="D1080">
        <v>3</v>
      </c>
      <c r="E1080">
        <v>703</v>
      </c>
      <c r="F1080">
        <f t="shared" si="18"/>
        <v>0.42674253200568996</v>
      </c>
    </row>
    <row r="1081" spans="1:6">
      <c r="A1081" s="1">
        <v>44958</v>
      </c>
      <c r="B1081" t="s">
        <v>26</v>
      </c>
      <c r="C1081" t="s">
        <v>7</v>
      </c>
      <c r="D1081">
        <v>18</v>
      </c>
      <c r="E1081">
        <v>11765</v>
      </c>
      <c r="F1081">
        <f t="shared" si="18"/>
        <v>0.15299617509562261</v>
      </c>
    </row>
    <row r="1082" spans="1:6">
      <c r="A1082" s="1">
        <v>44958</v>
      </c>
      <c r="B1082" t="s">
        <v>38</v>
      </c>
      <c r="C1082" t="s">
        <v>7</v>
      </c>
      <c r="D1082">
        <v>293</v>
      </c>
      <c r="E1082">
        <v>15819</v>
      </c>
      <c r="F1082">
        <f t="shared" si="18"/>
        <v>1.8522030469688349</v>
      </c>
    </row>
    <row r="1083" spans="1:6">
      <c r="A1083" s="1">
        <v>44958</v>
      </c>
      <c r="B1083" t="s">
        <v>39</v>
      </c>
      <c r="C1083" t="s">
        <v>7</v>
      </c>
      <c r="D1083">
        <v>307</v>
      </c>
      <c r="E1083">
        <v>18758</v>
      </c>
      <c r="F1083">
        <f t="shared" si="18"/>
        <v>1.6366350357180937</v>
      </c>
    </row>
    <row r="1084" spans="1:6">
      <c r="A1084" s="1">
        <v>44958</v>
      </c>
      <c r="B1084" t="s">
        <v>40</v>
      </c>
      <c r="C1084" t="s">
        <v>7</v>
      </c>
      <c r="D1084">
        <v>60</v>
      </c>
      <c r="E1084">
        <v>32464</v>
      </c>
      <c r="F1084">
        <f t="shared" si="18"/>
        <v>0.18482010842779695</v>
      </c>
    </row>
    <row r="1085" spans="1:6">
      <c r="A1085" s="1">
        <v>44958</v>
      </c>
      <c r="B1085" t="s">
        <v>27</v>
      </c>
      <c r="C1085" t="s">
        <v>7</v>
      </c>
      <c r="D1085">
        <v>23</v>
      </c>
      <c r="E1085">
        <v>3985</v>
      </c>
      <c r="F1085">
        <f t="shared" si="18"/>
        <v>0.57716436637390212</v>
      </c>
    </row>
    <row r="1086" spans="1:6">
      <c r="A1086" s="1">
        <v>44958</v>
      </c>
      <c r="B1086" t="s">
        <v>41</v>
      </c>
      <c r="C1086" t="s">
        <v>7</v>
      </c>
      <c r="D1086">
        <v>142</v>
      </c>
      <c r="E1086">
        <v>8054</v>
      </c>
      <c r="F1086">
        <f t="shared" si="18"/>
        <v>1.7630990812018872</v>
      </c>
    </row>
    <row r="1087" spans="1:6">
      <c r="A1087" s="1">
        <v>44986</v>
      </c>
      <c r="B1087" t="s">
        <v>32</v>
      </c>
      <c r="C1087" t="s">
        <v>7</v>
      </c>
      <c r="D1087">
        <v>173</v>
      </c>
      <c r="E1087">
        <v>7764</v>
      </c>
      <c r="F1087">
        <f t="shared" si="18"/>
        <v>2.2282328696548168</v>
      </c>
    </row>
    <row r="1088" spans="1:6">
      <c r="A1088" s="1">
        <v>44986</v>
      </c>
      <c r="B1088" t="s">
        <v>10</v>
      </c>
      <c r="C1088" t="s">
        <v>7</v>
      </c>
      <c r="D1088">
        <v>20</v>
      </c>
      <c r="E1088">
        <v>8324</v>
      </c>
      <c r="F1088">
        <f t="shared" si="18"/>
        <v>0.24026910139356081</v>
      </c>
    </row>
    <row r="1089" spans="1:6">
      <c r="A1089" s="1">
        <v>44986</v>
      </c>
      <c r="B1089" t="s">
        <v>21</v>
      </c>
      <c r="C1089" t="s">
        <v>7</v>
      </c>
      <c r="D1089">
        <v>47</v>
      </c>
      <c r="E1089">
        <v>6322</v>
      </c>
      <c r="F1089">
        <f t="shared" si="18"/>
        <v>0.7434356216387219</v>
      </c>
    </row>
    <row r="1090" spans="1:6">
      <c r="A1090" s="1">
        <v>44986</v>
      </c>
      <c r="B1090" t="s">
        <v>22</v>
      </c>
      <c r="C1090" t="s">
        <v>7</v>
      </c>
      <c r="D1090">
        <v>131</v>
      </c>
      <c r="E1090">
        <v>2589</v>
      </c>
      <c r="F1090">
        <f t="shared" si="18"/>
        <v>5.0598686751641555</v>
      </c>
    </row>
    <row r="1091" spans="1:6">
      <c r="A1091" s="1">
        <v>44986</v>
      </c>
      <c r="B1091" t="s">
        <v>11</v>
      </c>
      <c r="C1091" t="s">
        <v>7</v>
      </c>
      <c r="D1091">
        <v>95</v>
      </c>
      <c r="E1091">
        <v>5119</v>
      </c>
      <c r="F1091">
        <f t="shared" ref="F1091:F1154" si="19">D1091/E1091*100</f>
        <v>1.855831217034577</v>
      </c>
    </row>
    <row r="1092" spans="1:6">
      <c r="A1092" s="1">
        <v>44986</v>
      </c>
      <c r="B1092" t="s">
        <v>12</v>
      </c>
      <c r="C1092" t="s">
        <v>7</v>
      </c>
      <c r="D1092">
        <v>2</v>
      </c>
      <c r="E1092">
        <v>485</v>
      </c>
      <c r="F1092">
        <f t="shared" si="19"/>
        <v>0.41237113402061859</v>
      </c>
    </row>
    <row r="1093" spans="1:6">
      <c r="A1093" s="1">
        <v>44986</v>
      </c>
      <c r="B1093" t="s">
        <v>23</v>
      </c>
      <c r="C1093" t="s">
        <v>7</v>
      </c>
      <c r="D1093">
        <v>1544</v>
      </c>
      <c r="E1093">
        <v>18638</v>
      </c>
      <c r="F1093">
        <f t="shared" si="19"/>
        <v>8.2841506599420534</v>
      </c>
    </row>
    <row r="1094" spans="1:6">
      <c r="A1094" s="1">
        <v>44986</v>
      </c>
      <c r="B1094" t="s">
        <v>33</v>
      </c>
      <c r="C1094" t="s">
        <v>7</v>
      </c>
      <c r="D1094">
        <v>112</v>
      </c>
      <c r="E1094">
        <v>2439</v>
      </c>
      <c r="F1094">
        <f t="shared" si="19"/>
        <v>4.5920459204592046</v>
      </c>
    </row>
    <row r="1095" spans="1:6">
      <c r="A1095" s="1">
        <v>44986</v>
      </c>
      <c r="B1095" t="s">
        <v>34</v>
      </c>
      <c r="C1095" t="s">
        <v>7</v>
      </c>
      <c r="D1095">
        <v>498</v>
      </c>
      <c r="E1095">
        <v>26082</v>
      </c>
      <c r="F1095">
        <f t="shared" si="19"/>
        <v>1.9093627789279963</v>
      </c>
    </row>
    <row r="1096" spans="1:6">
      <c r="A1096" s="1">
        <v>44986</v>
      </c>
      <c r="B1096" t="s">
        <v>30</v>
      </c>
      <c r="C1096" t="s">
        <v>7</v>
      </c>
      <c r="D1096">
        <v>477</v>
      </c>
      <c r="E1096">
        <v>21547</v>
      </c>
      <c r="F1096">
        <f t="shared" si="19"/>
        <v>2.2137652573444098</v>
      </c>
    </row>
    <row r="1097" spans="1:6">
      <c r="A1097" s="1">
        <v>44986</v>
      </c>
      <c r="B1097" t="s">
        <v>28</v>
      </c>
      <c r="C1097" t="s">
        <v>7</v>
      </c>
      <c r="D1097">
        <v>7</v>
      </c>
      <c r="E1097">
        <v>3574</v>
      </c>
      <c r="F1097">
        <f t="shared" si="19"/>
        <v>0.19585898153329601</v>
      </c>
    </row>
    <row r="1098" spans="1:6">
      <c r="A1098" s="1">
        <v>44986</v>
      </c>
      <c r="B1098" t="s">
        <v>13</v>
      </c>
      <c r="C1098" t="s">
        <v>7</v>
      </c>
      <c r="D1098">
        <v>17</v>
      </c>
      <c r="E1098">
        <v>5388</v>
      </c>
      <c r="F1098">
        <f t="shared" si="19"/>
        <v>0.31551596139569416</v>
      </c>
    </row>
    <row r="1099" spans="1:6">
      <c r="A1099" s="1">
        <v>44986</v>
      </c>
      <c r="B1099" t="s">
        <v>31</v>
      </c>
      <c r="C1099" t="s">
        <v>7</v>
      </c>
      <c r="D1099">
        <v>52</v>
      </c>
      <c r="E1099">
        <v>4670</v>
      </c>
      <c r="F1099">
        <f t="shared" si="19"/>
        <v>1.1134903640256959</v>
      </c>
    </row>
    <row r="1100" spans="1:6">
      <c r="A1100" s="1">
        <v>44986</v>
      </c>
      <c r="B1100" t="s">
        <v>35</v>
      </c>
      <c r="C1100" t="s">
        <v>7</v>
      </c>
      <c r="D1100">
        <v>1062</v>
      </c>
      <c r="E1100">
        <v>28169</v>
      </c>
      <c r="F1100">
        <f t="shared" si="19"/>
        <v>3.7701018850509422</v>
      </c>
    </row>
    <row r="1101" spans="1:6">
      <c r="A1101" s="1">
        <v>44986</v>
      </c>
      <c r="B1101" t="s">
        <v>36</v>
      </c>
      <c r="C1101" t="s">
        <v>7</v>
      </c>
      <c r="D1101">
        <v>1107</v>
      </c>
      <c r="E1101">
        <v>24727</v>
      </c>
      <c r="F1101">
        <f t="shared" si="19"/>
        <v>4.4768876127310229</v>
      </c>
    </row>
    <row r="1102" spans="1:6">
      <c r="A1102" s="1">
        <v>44986</v>
      </c>
      <c r="B1102" t="s">
        <v>24</v>
      </c>
      <c r="C1102" t="s">
        <v>7</v>
      </c>
      <c r="D1102">
        <v>159</v>
      </c>
      <c r="E1102">
        <v>14745</v>
      </c>
      <c r="F1102">
        <f t="shared" si="19"/>
        <v>1.0783316378433367</v>
      </c>
    </row>
    <row r="1103" spans="1:6">
      <c r="A1103" s="1">
        <v>44986</v>
      </c>
      <c r="B1103" t="s">
        <v>37</v>
      </c>
      <c r="C1103" t="s">
        <v>7</v>
      </c>
      <c r="D1103">
        <v>1389</v>
      </c>
      <c r="E1103">
        <v>42854</v>
      </c>
      <c r="F1103">
        <f t="shared" si="19"/>
        <v>3.2412376907639895</v>
      </c>
    </row>
    <row r="1104" spans="1:6">
      <c r="A1104" s="1">
        <v>44986</v>
      </c>
      <c r="B1104" t="s">
        <v>25</v>
      </c>
      <c r="C1104" t="s">
        <v>7</v>
      </c>
      <c r="D1104">
        <v>74</v>
      </c>
      <c r="E1104">
        <v>6358</v>
      </c>
      <c r="F1104">
        <f t="shared" si="19"/>
        <v>1.1638880150990878</v>
      </c>
    </row>
    <row r="1105" spans="1:6">
      <c r="A1105" s="1">
        <v>44986</v>
      </c>
      <c r="B1105" t="s">
        <v>19</v>
      </c>
      <c r="C1105" t="s">
        <v>7</v>
      </c>
      <c r="D1105">
        <v>4</v>
      </c>
      <c r="E1105">
        <v>999</v>
      </c>
      <c r="F1105">
        <f t="shared" si="19"/>
        <v>0.40040040040040037</v>
      </c>
    </row>
    <row r="1106" spans="1:6">
      <c r="A1106" s="1">
        <v>44986</v>
      </c>
      <c r="B1106" t="s">
        <v>26</v>
      </c>
      <c r="C1106" t="s">
        <v>7</v>
      </c>
      <c r="D1106">
        <v>13</v>
      </c>
      <c r="E1106">
        <v>12430</v>
      </c>
      <c r="F1106">
        <f t="shared" si="19"/>
        <v>0.10458567980691875</v>
      </c>
    </row>
    <row r="1107" spans="1:6">
      <c r="A1107" s="1">
        <v>44986</v>
      </c>
      <c r="B1107" t="s">
        <v>38</v>
      </c>
      <c r="C1107" t="s">
        <v>7</v>
      </c>
      <c r="D1107">
        <v>425</v>
      </c>
      <c r="E1107">
        <v>18370</v>
      </c>
      <c r="F1107">
        <f t="shared" si="19"/>
        <v>2.3135547087642894</v>
      </c>
    </row>
    <row r="1108" spans="1:6">
      <c r="A1108" s="1">
        <v>44986</v>
      </c>
      <c r="B1108" t="s">
        <v>39</v>
      </c>
      <c r="C1108" t="s">
        <v>7</v>
      </c>
      <c r="D1108">
        <v>571</v>
      </c>
      <c r="E1108">
        <v>22131</v>
      </c>
      <c r="F1108">
        <f t="shared" si="19"/>
        <v>2.5800912746825717</v>
      </c>
    </row>
    <row r="1109" spans="1:6">
      <c r="A1109" s="1">
        <v>44986</v>
      </c>
      <c r="B1109" t="s">
        <v>20</v>
      </c>
      <c r="C1109" t="s">
        <v>7</v>
      </c>
      <c r="D1109">
        <v>9</v>
      </c>
      <c r="E1109">
        <v>329</v>
      </c>
      <c r="F1109">
        <f t="shared" si="19"/>
        <v>2.735562310030395</v>
      </c>
    </row>
    <row r="1110" spans="1:6">
      <c r="A1110" s="1">
        <v>44986</v>
      </c>
      <c r="B1110" t="s">
        <v>40</v>
      </c>
      <c r="C1110" t="s">
        <v>7</v>
      </c>
      <c r="D1110">
        <v>431</v>
      </c>
      <c r="E1110">
        <v>34186</v>
      </c>
      <c r="F1110">
        <f t="shared" si="19"/>
        <v>1.2607500146258701</v>
      </c>
    </row>
    <row r="1111" spans="1:6">
      <c r="A1111" s="1">
        <v>44986</v>
      </c>
      <c r="B1111" t="s">
        <v>27</v>
      </c>
      <c r="C1111" t="s">
        <v>7</v>
      </c>
      <c r="D1111">
        <v>48</v>
      </c>
      <c r="E1111">
        <v>4596</v>
      </c>
      <c r="F1111">
        <f t="shared" si="19"/>
        <v>1.0443864229765014</v>
      </c>
    </row>
    <row r="1112" spans="1:6">
      <c r="A1112" s="1">
        <v>44986</v>
      </c>
      <c r="B1112" t="s">
        <v>41</v>
      </c>
      <c r="C1112" t="s">
        <v>7</v>
      </c>
      <c r="D1112">
        <v>352</v>
      </c>
      <c r="E1112">
        <v>8955</v>
      </c>
      <c r="F1112">
        <f t="shared" si="19"/>
        <v>3.9307649357900614</v>
      </c>
    </row>
    <row r="1113" spans="1:6">
      <c r="A1113" s="1">
        <v>45017</v>
      </c>
      <c r="B1113" t="s">
        <v>32</v>
      </c>
      <c r="C1113" t="s">
        <v>7</v>
      </c>
      <c r="D1113">
        <v>225</v>
      </c>
      <c r="E1113">
        <v>7229</v>
      </c>
      <c r="F1113">
        <f t="shared" si="19"/>
        <v>3.1124636879236411</v>
      </c>
    </row>
    <row r="1114" spans="1:6">
      <c r="A1114" s="1">
        <v>45017</v>
      </c>
      <c r="B1114" t="s">
        <v>10</v>
      </c>
      <c r="C1114" t="s">
        <v>7</v>
      </c>
      <c r="D1114">
        <v>20</v>
      </c>
      <c r="E1114">
        <v>7022</v>
      </c>
      <c r="F1114">
        <f t="shared" si="19"/>
        <v>0.28481913984619767</v>
      </c>
    </row>
    <row r="1115" spans="1:6">
      <c r="A1115" s="1">
        <v>45017</v>
      </c>
      <c r="B1115" t="s">
        <v>21</v>
      </c>
      <c r="C1115" t="s">
        <v>7</v>
      </c>
      <c r="D1115">
        <v>40</v>
      </c>
      <c r="E1115">
        <v>5840</v>
      </c>
      <c r="F1115">
        <f t="shared" si="19"/>
        <v>0.68493150684931503</v>
      </c>
    </row>
    <row r="1116" spans="1:6">
      <c r="A1116" s="1">
        <v>45017</v>
      </c>
      <c r="B1116" t="s">
        <v>22</v>
      </c>
      <c r="C1116" t="s">
        <v>7</v>
      </c>
      <c r="D1116">
        <v>62</v>
      </c>
      <c r="E1116">
        <v>2482</v>
      </c>
      <c r="F1116">
        <f t="shared" si="19"/>
        <v>2.49798549556809</v>
      </c>
    </row>
    <row r="1117" spans="1:6">
      <c r="A1117" s="1">
        <v>45017</v>
      </c>
      <c r="B1117" t="s">
        <v>11</v>
      </c>
      <c r="C1117" t="s">
        <v>7</v>
      </c>
      <c r="D1117">
        <v>93</v>
      </c>
      <c r="E1117">
        <v>5558</v>
      </c>
      <c r="F1117">
        <f t="shared" si="19"/>
        <v>1.6732637639438646</v>
      </c>
    </row>
    <row r="1118" spans="1:6">
      <c r="A1118" s="1">
        <v>45017</v>
      </c>
      <c r="B1118" t="s">
        <v>23</v>
      </c>
      <c r="C1118" t="s">
        <v>7</v>
      </c>
      <c r="D1118">
        <v>551</v>
      </c>
      <c r="E1118">
        <v>14861</v>
      </c>
      <c r="F1118">
        <f t="shared" si="19"/>
        <v>3.7076912724581121</v>
      </c>
    </row>
    <row r="1119" spans="1:6">
      <c r="A1119" s="1">
        <v>45017</v>
      </c>
      <c r="B1119" t="s">
        <v>33</v>
      </c>
      <c r="C1119" t="s">
        <v>7</v>
      </c>
      <c r="D1119">
        <v>57</v>
      </c>
      <c r="E1119">
        <v>1633</v>
      </c>
      <c r="F1119">
        <f t="shared" si="19"/>
        <v>3.4905082669932641</v>
      </c>
    </row>
    <row r="1120" spans="1:6">
      <c r="A1120" s="1">
        <v>45017</v>
      </c>
      <c r="B1120" t="s">
        <v>34</v>
      </c>
      <c r="C1120" t="s">
        <v>7</v>
      </c>
      <c r="D1120">
        <v>537</v>
      </c>
      <c r="E1120">
        <v>28451</v>
      </c>
      <c r="F1120">
        <f t="shared" si="19"/>
        <v>1.8874556254613195</v>
      </c>
    </row>
    <row r="1121" spans="1:6">
      <c r="A1121" s="1">
        <v>45017</v>
      </c>
      <c r="B1121" t="s">
        <v>30</v>
      </c>
      <c r="C1121" t="s">
        <v>7</v>
      </c>
      <c r="D1121">
        <v>363</v>
      </c>
      <c r="E1121">
        <v>21914</v>
      </c>
      <c r="F1121">
        <f t="shared" si="19"/>
        <v>1.6564753125855618</v>
      </c>
    </row>
    <row r="1122" spans="1:6">
      <c r="A1122" s="1">
        <v>45017</v>
      </c>
      <c r="B1122" t="s">
        <v>28</v>
      </c>
      <c r="C1122" t="s">
        <v>7</v>
      </c>
      <c r="D1122">
        <v>9</v>
      </c>
      <c r="E1122">
        <v>3880</v>
      </c>
      <c r="F1122">
        <f t="shared" si="19"/>
        <v>0.23195876288659795</v>
      </c>
    </row>
    <row r="1123" spans="1:6">
      <c r="A1123" s="1">
        <v>45017</v>
      </c>
      <c r="B1123" t="s">
        <v>13</v>
      </c>
      <c r="C1123" t="s">
        <v>7</v>
      </c>
      <c r="D1123">
        <v>4</v>
      </c>
      <c r="E1123">
        <v>3728</v>
      </c>
      <c r="F1123">
        <f t="shared" si="19"/>
        <v>0.1072961373390558</v>
      </c>
    </row>
    <row r="1124" spans="1:6">
      <c r="A1124" s="1">
        <v>45017</v>
      </c>
      <c r="B1124" t="s">
        <v>31</v>
      </c>
      <c r="C1124" t="s">
        <v>7</v>
      </c>
      <c r="D1124">
        <v>39</v>
      </c>
      <c r="E1124">
        <v>4281</v>
      </c>
      <c r="F1124">
        <f t="shared" si="19"/>
        <v>0.91100210231254386</v>
      </c>
    </row>
    <row r="1125" spans="1:6">
      <c r="A1125" s="1">
        <v>45017</v>
      </c>
      <c r="B1125" t="s">
        <v>35</v>
      </c>
      <c r="C1125" t="s">
        <v>7</v>
      </c>
      <c r="D1125">
        <v>762</v>
      </c>
      <c r="E1125">
        <v>22368</v>
      </c>
      <c r="F1125">
        <f t="shared" si="19"/>
        <v>3.4066523605150216</v>
      </c>
    </row>
    <row r="1126" spans="1:6">
      <c r="A1126" s="1">
        <v>45017</v>
      </c>
      <c r="B1126" t="s">
        <v>36</v>
      </c>
      <c r="C1126" t="s">
        <v>7</v>
      </c>
      <c r="D1126">
        <v>637</v>
      </c>
      <c r="E1126">
        <v>9171</v>
      </c>
      <c r="F1126">
        <f t="shared" si="19"/>
        <v>6.9458074364845706</v>
      </c>
    </row>
    <row r="1127" spans="1:6">
      <c r="A1127" s="1">
        <v>45017</v>
      </c>
      <c r="B1127" t="s">
        <v>24</v>
      </c>
      <c r="C1127" t="s">
        <v>7</v>
      </c>
      <c r="D1127">
        <v>95</v>
      </c>
      <c r="E1127">
        <v>10894</v>
      </c>
      <c r="F1127">
        <f t="shared" si="19"/>
        <v>0.87203965485588386</v>
      </c>
    </row>
    <row r="1128" spans="1:6">
      <c r="A1128" s="1">
        <v>45017</v>
      </c>
      <c r="B1128" t="s">
        <v>37</v>
      </c>
      <c r="C1128" t="s">
        <v>7</v>
      </c>
      <c r="D1128">
        <v>1139</v>
      </c>
      <c r="E1128">
        <v>35336</v>
      </c>
      <c r="F1128">
        <f t="shared" si="19"/>
        <v>3.2233416345936154</v>
      </c>
    </row>
    <row r="1129" spans="1:6">
      <c r="A1129" s="1">
        <v>45017</v>
      </c>
      <c r="B1129" t="s">
        <v>16</v>
      </c>
      <c r="C1129" t="s">
        <v>7</v>
      </c>
      <c r="D1129">
        <v>2</v>
      </c>
      <c r="E1129">
        <v>1094</v>
      </c>
      <c r="F1129">
        <f t="shared" si="19"/>
        <v>0.18281535648994515</v>
      </c>
    </row>
    <row r="1130" spans="1:6">
      <c r="A1130" s="1">
        <v>45017</v>
      </c>
      <c r="B1130" t="s">
        <v>25</v>
      </c>
      <c r="C1130" t="s">
        <v>7</v>
      </c>
      <c r="D1130">
        <v>84</v>
      </c>
      <c r="E1130">
        <v>5315</v>
      </c>
      <c r="F1130">
        <f t="shared" si="19"/>
        <v>1.5804327375352776</v>
      </c>
    </row>
    <row r="1131" spans="1:6">
      <c r="A1131" s="1">
        <v>45017</v>
      </c>
      <c r="B1131" t="s">
        <v>19</v>
      </c>
      <c r="C1131" t="s">
        <v>7</v>
      </c>
      <c r="D1131">
        <v>5</v>
      </c>
      <c r="E1131">
        <v>735</v>
      </c>
      <c r="F1131">
        <f t="shared" si="19"/>
        <v>0.68027210884353739</v>
      </c>
    </row>
    <row r="1132" spans="1:6">
      <c r="A1132" s="1">
        <v>45017</v>
      </c>
      <c r="B1132" t="s">
        <v>26</v>
      </c>
      <c r="C1132" t="s">
        <v>7</v>
      </c>
      <c r="D1132">
        <v>22</v>
      </c>
      <c r="E1132">
        <v>9734</v>
      </c>
      <c r="F1132">
        <f t="shared" si="19"/>
        <v>0.22601191699198686</v>
      </c>
    </row>
    <row r="1133" spans="1:6">
      <c r="A1133" s="1">
        <v>45017</v>
      </c>
      <c r="B1133" t="s">
        <v>38</v>
      </c>
      <c r="C1133" t="s">
        <v>7</v>
      </c>
      <c r="D1133">
        <v>291</v>
      </c>
      <c r="E1133">
        <v>14377</v>
      </c>
      <c r="F1133">
        <f t="shared" si="19"/>
        <v>2.0240662168741741</v>
      </c>
    </row>
    <row r="1134" spans="1:6">
      <c r="A1134" s="1">
        <v>45017</v>
      </c>
      <c r="B1134" t="s">
        <v>39</v>
      </c>
      <c r="C1134" t="s">
        <v>7</v>
      </c>
      <c r="D1134">
        <v>399</v>
      </c>
      <c r="E1134">
        <v>18659</v>
      </c>
      <c r="F1134">
        <f t="shared" si="19"/>
        <v>2.13837826250067</v>
      </c>
    </row>
    <row r="1135" spans="1:6">
      <c r="A1135" s="1">
        <v>45017</v>
      </c>
      <c r="B1135" t="s">
        <v>40</v>
      </c>
      <c r="C1135" t="s">
        <v>7</v>
      </c>
      <c r="D1135">
        <v>364</v>
      </c>
      <c r="E1135">
        <v>32143</v>
      </c>
      <c r="F1135">
        <f t="shared" si="19"/>
        <v>1.1324394113803937</v>
      </c>
    </row>
    <row r="1136" spans="1:6">
      <c r="A1136" s="1">
        <v>45017</v>
      </c>
      <c r="B1136" t="s">
        <v>27</v>
      </c>
      <c r="C1136" t="s">
        <v>7</v>
      </c>
      <c r="D1136">
        <v>47</v>
      </c>
      <c r="E1136">
        <v>4887</v>
      </c>
      <c r="F1136">
        <f t="shared" si="19"/>
        <v>0.96173521587886224</v>
      </c>
    </row>
    <row r="1137" spans="1:6">
      <c r="A1137" s="1">
        <v>45017</v>
      </c>
      <c r="B1137" t="s">
        <v>41</v>
      </c>
      <c r="C1137" t="s">
        <v>7</v>
      </c>
      <c r="D1137">
        <v>152</v>
      </c>
      <c r="E1137">
        <v>7999</v>
      </c>
      <c r="F1137">
        <f t="shared" si="19"/>
        <v>1.9002375296912115</v>
      </c>
    </row>
    <row r="1138" spans="1:6">
      <c r="A1138" s="1">
        <v>45047</v>
      </c>
      <c r="B1138" t="s">
        <v>32</v>
      </c>
      <c r="C1138" t="s">
        <v>7</v>
      </c>
      <c r="D1138">
        <v>216</v>
      </c>
      <c r="E1138">
        <v>8095</v>
      </c>
      <c r="F1138">
        <f t="shared" si="19"/>
        <v>2.6683137739345275</v>
      </c>
    </row>
    <row r="1139" spans="1:6">
      <c r="A1139" s="1">
        <v>45047</v>
      </c>
      <c r="B1139" t="s">
        <v>10</v>
      </c>
      <c r="C1139" t="s">
        <v>7</v>
      </c>
      <c r="D1139">
        <v>30</v>
      </c>
      <c r="E1139">
        <v>6994</v>
      </c>
      <c r="F1139">
        <f t="shared" si="19"/>
        <v>0.42893909064912783</v>
      </c>
    </row>
    <row r="1140" spans="1:6">
      <c r="A1140" s="1">
        <v>45047</v>
      </c>
      <c r="B1140" t="s">
        <v>21</v>
      </c>
      <c r="C1140" t="s">
        <v>7</v>
      </c>
      <c r="D1140">
        <v>46</v>
      </c>
      <c r="E1140">
        <v>6865</v>
      </c>
      <c r="F1140">
        <f t="shared" si="19"/>
        <v>0.67006554989075018</v>
      </c>
    </row>
    <row r="1141" spans="1:6">
      <c r="A1141" s="1">
        <v>45047</v>
      </c>
      <c r="B1141" t="s">
        <v>22</v>
      </c>
      <c r="C1141" t="s">
        <v>7</v>
      </c>
      <c r="D1141">
        <v>83</v>
      </c>
      <c r="E1141">
        <v>2556</v>
      </c>
      <c r="F1141">
        <f t="shared" si="19"/>
        <v>3.2472613458528947</v>
      </c>
    </row>
    <row r="1142" spans="1:6">
      <c r="A1142" s="1">
        <v>45047</v>
      </c>
      <c r="B1142" t="s">
        <v>11</v>
      </c>
      <c r="C1142" t="s">
        <v>7</v>
      </c>
      <c r="D1142">
        <v>185</v>
      </c>
      <c r="E1142">
        <v>3785</v>
      </c>
      <c r="F1142">
        <f t="shared" si="19"/>
        <v>4.8877146631439894</v>
      </c>
    </row>
    <row r="1143" spans="1:6">
      <c r="A1143" s="1">
        <v>45047</v>
      </c>
      <c r="B1143" t="s">
        <v>12</v>
      </c>
      <c r="C1143" t="s">
        <v>7</v>
      </c>
      <c r="D1143">
        <v>4</v>
      </c>
      <c r="E1143">
        <v>416</v>
      </c>
      <c r="F1143">
        <f t="shared" si="19"/>
        <v>0.96153846153846156</v>
      </c>
    </row>
    <row r="1144" spans="1:6">
      <c r="A1144" s="1">
        <v>45047</v>
      </c>
      <c r="B1144" t="s">
        <v>23</v>
      </c>
      <c r="C1144" t="s">
        <v>7</v>
      </c>
      <c r="D1144">
        <v>787</v>
      </c>
      <c r="E1144">
        <v>16609</v>
      </c>
      <c r="F1144">
        <f t="shared" si="19"/>
        <v>4.7383948461677408</v>
      </c>
    </row>
    <row r="1145" spans="1:6">
      <c r="A1145" s="1">
        <v>45047</v>
      </c>
      <c r="B1145" t="s">
        <v>33</v>
      </c>
      <c r="C1145" t="s">
        <v>7</v>
      </c>
      <c r="D1145">
        <v>85</v>
      </c>
      <c r="E1145">
        <v>1878</v>
      </c>
      <c r="F1145">
        <f t="shared" si="19"/>
        <v>4.5260915867944629</v>
      </c>
    </row>
    <row r="1146" spans="1:6">
      <c r="A1146" s="1">
        <v>45047</v>
      </c>
      <c r="B1146" t="s">
        <v>34</v>
      </c>
      <c r="C1146" t="s">
        <v>7</v>
      </c>
      <c r="D1146">
        <v>710</v>
      </c>
      <c r="E1146">
        <v>25770</v>
      </c>
      <c r="F1146">
        <f t="shared" si="19"/>
        <v>2.7551416375630575</v>
      </c>
    </row>
    <row r="1147" spans="1:6">
      <c r="A1147" s="1">
        <v>45047</v>
      </c>
      <c r="B1147" t="s">
        <v>30</v>
      </c>
      <c r="C1147" t="s">
        <v>7</v>
      </c>
      <c r="D1147">
        <v>211</v>
      </c>
      <c r="E1147">
        <v>21218</v>
      </c>
      <c r="F1147">
        <f t="shared" si="19"/>
        <v>0.99443868413611092</v>
      </c>
    </row>
    <row r="1148" spans="1:6">
      <c r="A1148" s="1">
        <v>45047</v>
      </c>
      <c r="B1148" t="s">
        <v>28</v>
      </c>
      <c r="C1148" t="s">
        <v>7</v>
      </c>
      <c r="D1148">
        <v>21</v>
      </c>
      <c r="E1148">
        <v>3565</v>
      </c>
      <c r="F1148">
        <f t="shared" si="19"/>
        <v>0.5890603085553997</v>
      </c>
    </row>
    <row r="1149" spans="1:6">
      <c r="A1149" s="1">
        <v>45047</v>
      </c>
      <c r="B1149" t="s">
        <v>13</v>
      </c>
      <c r="C1149" t="s">
        <v>7</v>
      </c>
      <c r="D1149">
        <v>14</v>
      </c>
      <c r="E1149">
        <v>5095</v>
      </c>
      <c r="F1149">
        <f t="shared" si="19"/>
        <v>0.27477919528949951</v>
      </c>
    </row>
    <row r="1150" spans="1:6">
      <c r="A1150" s="1">
        <v>45047</v>
      </c>
      <c r="B1150" t="s">
        <v>31</v>
      </c>
      <c r="C1150" t="s">
        <v>7</v>
      </c>
      <c r="D1150">
        <v>37</v>
      </c>
      <c r="E1150">
        <v>4755</v>
      </c>
      <c r="F1150">
        <f t="shared" si="19"/>
        <v>0.77812828601472139</v>
      </c>
    </row>
    <row r="1151" spans="1:6">
      <c r="A1151" s="1">
        <v>45047</v>
      </c>
      <c r="B1151" t="s">
        <v>35</v>
      </c>
      <c r="C1151" t="s">
        <v>7</v>
      </c>
      <c r="D1151">
        <v>999</v>
      </c>
      <c r="E1151">
        <v>22601</v>
      </c>
      <c r="F1151">
        <f t="shared" si="19"/>
        <v>4.4201584000707932</v>
      </c>
    </row>
    <row r="1152" spans="1:6">
      <c r="A1152" s="1">
        <v>45047</v>
      </c>
      <c r="B1152" t="s">
        <v>36</v>
      </c>
      <c r="C1152" t="s">
        <v>7</v>
      </c>
      <c r="D1152">
        <v>954</v>
      </c>
      <c r="E1152">
        <v>14819</v>
      </c>
      <c r="F1152">
        <f t="shared" si="19"/>
        <v>6.4376813550172081</v>
      </c>
    </row>
    <row r="1153" spans="1:6">
      <c r="A1153" s="1">
        <v>45047</v>
      </c>
      <c r="B1153" t="s">
        <v>24</v>
      </c>
      <c r="C1153" t="s">
        <v>7</v>
      </c>
      <c r="D1153">
        <v>136</v>
      </c>
      <c r="E1153">
        <v>12488</v>
      </c>
      <c r="F1153">
        <f t="shared" si="19"/>
        <v>1.0890454836643177</v>
      </c>
    </row>
    <row r="1154" spans="1:6">
      <c r="A1154" s="1">
        <v>45047</v>
      </c>
      <c r="B1154" t="s">
        <v>37</v>
      </c>
      <c r="C1154" t="s">
        <v>7</v>
      </c>
      <c r="D1154">
        <v>1137</v>
      </c>
      <c r="E1154">
        <v>35179</v>
      </c>
      <c r="F1154">
        <f t="shared" si="19"/>
        <v>3.2320418431450579</v>
      </c>
    </row>
    <row r="1155" spans="1:6">
      <c r="A1155" s="1">
        <v>45047</v>
      </c>
      <c r="B1155" t="s">
        <v>15</v>
      </c>
      <c r="C1155" t="s">
        <v>7</v>
      </c>
      <c r="D1155">
        <v>4</v>
      </c>
      <c r="E1155">
        <v>119</v>
      </c>
      <c r="F1155">
        <f t="shared" ref="F1155:F1218" si="20">D1155/E1155*100</f>
        <v>3.3613445378151261</v>
      </c>
    </row>
    <row r="1156" spans="1:6">
      <c r="A1156" s="1">
        <v>45047</v>
      </c>
      <c r="B1156" t="s">
        <v>16</v>
      </c>
      <c r="C1156" t="s">
        <v>7</v>
      </c>
      <c r="D1156">
        <v>2</v>
      </c>
      <c r="E1156">
        <v>1027</v>
      </c>
      <c r="F1156">
        <f t="shared" si="20"/>
        <v>0.19474196689386564</v>
      </c>
    </row>
    <row r="1157" spans="1:6">
      <c r="A1157" s="1">
        <v>45047</v>
      </c>
      <c r="B1157" t="s">
        <v>25</v>
      </c>
      <c r="C1157" t="s">
        <v>7</v>
      </c>
      <c r="D1157">
        <v>105</v>
      </c>
      <c r="E1157">
        <v>5951</v>
      </c>
      <c r="F1157">
        <f t="shared" si="20"/>
        <v>1.7644093429675682</v>
      </c>
    </row>
    <row r="1158" spans="1:6">
      <c r="A1158" s="1">
        <v>45047</v>
      </c>
      <c r="B1158" t="s">
        <v>19</v>
      </c>
      <c r="C1158" t="s">
        <v>7</v>
      </c>
      <c r="D1158">
        <v>6</v>
      </c>
      <c r="E1158">
        <v>943</v>
      </c>
      <c r="F1158">
        <f t="shared" si="20"/>
        <v>0.63626723223753978</v>
      </c>
    </row>
    <row r="1159" spans="1:6">
      <c r="A1159" s="1">
        <v>45047</v>
      </c>
      <c r="B1159" t="s">
        <v>26</v>
      </c>
      <c r="C1159" t="s">
        <v>7</v>
      </c>
      <c r="D1159">
        <v>63</v>
      </c>
      <c r="E1159">
        <v>11047</v>
      </c>
      <c r="F1159">
        <f t="shared" si="20"/>
        <v>0.57029057662713856</v>
      </c>
    </row>
    <row r="1160" spans="1:6">
      <c r="A1160" s="1">
        <v>45047</v>
      </c>
      <c r="B1160" t="s">
        <v>38</v>
      </c>
      <c r="C1160" t="s">
        <v>7</v>
      </c>
      <c r="D1160">
        <v>419</v>
      </c>
      <c r="E1160">
        <v>16157</v>
      </c>
      <c r="F1160">
        <f t="shared" si="20"/>
        <v>2.5933032122299933</v>
      </c>
    </row>
    <row r="1161" spans="1:6">
      <c r="A1161" s="1">
        <v>45047</v>
      </c>
      <c r="B1161" t="s">
        <v>39</v>
      </c>
      <c r="C1161" t="s">
        <v>7</v>
      </c>
      <c r="D1161">
        <v>529</v>
      </c>
      <c r="E1161">
        <v>20789</v>
      </c>
      <c r="F1161">
        <f t="shared" si="20"/>
        <v>2.5446149405935832</v>
      </c>
    </row>
    <row r="1162" spans="1:6">
      <c r="A1162" s="1">
        <v>45047</v>
      </c>
      <c r="B1162" t="s">
        <v>20</v>
      </c>
      <c r="C1162" t="s">
        <v>7</v>
      </c>
      <c r="D1162">
        <v>2</v>
      </c>
      <c r="E1162">
        <v>436</v>
      </c>
      <c r="F1162">
        <f t="shared" si="20"/>
        <v>0.45871559633027525</v>
      </c>
    </row>
    <row r="1163" spans="1:6">
      <c r="A1163" s="1">
        <v>45047</v>
      </c>
      <c r="B1163" t="s">
        <v>40</v>
      </c>
      <c r="C1163" t="s">
        <v>7</v>
      </c>
      <c r="D1163">
        <v>472</v>
      </c>
      <c r="E1163">
        <v>34515</v>
      </c>
      <c r="F1163">
        <f t="shared" si="20"/>
        <v>1.3675213675213675</v>
      </c>
    </row>
    <row r="1164" spans="1:6">
      <c r="A1164" s="1">
        <v>45047</v>
      </c>
      <c r="B1164" t="s">
        <v>27</v>
      </c>
      <c r="C1164" t="s">
        <v>7</v>
      </c>
      <c r="D1164">
        <v>61</v>
      </c>
      <c r="E1164">
        <v>4675</v>
      </c>
      <c r="F1164">
        <f t="shared" si="20"/>
        <v>1.304812834224599</v>
      </c>
    </row>
    <row r="1165" spans="1:6">
      <c r="A1165" s="1">
        <v>45047</v>
      </c>
      <c r="B1165" t="s">
        <v>41</v>
      </c>
      <c r="C1165" t="s">
        <v>7</v>
      </c>
      <c r="D1165">
        <v>322</v>
      </c>
      <c r="E1165">
        <v>8672</v>
      </c>
      <c r="F1165">
        <f t="shared" si="20"/>
        <v>3.7130996309963096</v>
      </c>
    </row>
    <row r="1166" spans="1:6">
      <c r="A1166" s="1">
        <v>45078</v>
      </c>
      <c r="B1166" t="s">
        <v>32</v>
      </c>
      <c r="C1166" t="s">
        <v>7</v>
      </c>
      <c r="D1166">
        <v>156</v>
      </c>
      <c r="E1166">
        <v>6611</v>
      </c>
      <c r="F1166">
        <f t="shared" si="20"/>
        <v>2.3597035244289821</v>
      </c>
    </row>
    <row r="1167" spans="1:6">
      <c r="A1167" s="1">
        <v>45078</v>
      </c>
      <c r="B1167" t="s">
        <v>10</v>
      </c>
      <c r="C1167" t="s">
        <v>7</v>
      </c>
      <c r="D1167">
        <v>28</v>
      </c>
      <c r="E1167">
        <v>6751</v>
      </c>
      <c r="F1167">
        <f t="shared" si="20"/>
        <v>0.41475336987113015</v>
      </c>
    </row>
    <row r="1168" spans="1:6">
      <c r="A1168" s="1">
        <v>45078</v>
      </c>
      <c r="B1168" t="s">
        <v>21</v>
      </c>
      <c r="C1168" t="s">
        <v>7</v>
      </c>
      <c r="D1168">
        <v>52</v>
      </c>
      <c r="E1168">
        <v>6134</v>
      </c>
      <c r="F1168">
        <f t="shared" si="20"/>
        <v>0.84773394196283014</v>
      </c>
    </row>
    <row r="1169" spans="1:6">
      <c r="A1169" s="1">
        <v>45078</v>
      </c>
      <c r="B1169" t="s">
        <v>22</v>
      </c>
      <c r="C1169" t="s">
        <v>7</v>
      </c>
      <c r="D1169">
        <v>77</v>
      </c>
      <c r="E1169">
        <v>2597</v>
      </c>
      <c r="F1169">
        <f t="shared" si="20"/>
        <v>2.9649595687331538</v>
      </c>
    </row>
    <row r="1170" spans="1:6">
      <c r="A1170" s="1">
        <v>45078</v>
      </c>
      <c r="B1170" t="s">
        <v>11</v>
      </c>
      <c r="C1170" t="s">
        <v>7</v>
      </c>
      <c r="D1170">
        <v>114</v>
      </c>
      <c r="E1170">
        <v>3650</v>
      </c>
      <c r="F1170">
        <f t="shared" si="20"/>
        <v>3.1232876712328768</v>
      </c>
    </row>
    <row r="1171" spans="1:6">
      <c r="A1171" s="1">
        <v>45078</v>
      </c>
      <c r="B1171" t="s">
        <v>23</v>
      </c>
      <c r="C1171" t="s">
        <v>7</v>
      </c>
      <c r="D1171">
        <v>935</v>
      </c>
      <c r="E1171">
        <v>15723</v>
      </c>
      <c r="F1171">
        <f t="shared" si="20"/>
        <v>5.9467022832792722</v>
      </c>
    </row>
    <row r="1172" spans="1:6">
      <c r="A1172" s="1">
        <v>45078</v>
      </c>
      <c r="B1172" t="s">
        <v>33</v>
      </c>
      <c r="C1172" t="s">
        <v>7</v>
      </c>
      <c r="D1172">
        <v>75</v>
      </c>
      <c r="E1172">
        <v>1699</v>
      </c>
      <c r="F1172">
        <f t="shared" si="20"/>
        <v>4.4143613890523836</v>
      </c>
    </row>
    <row r="1173" spans="1:6">
      <c r="A1173" s="1">
        <v>45078</v>
      </c>
      <c r="B1173" t="s">
        <v>34</v>
      </c>
      <c r="C1173" t="s">
        <v>7</v>
      </c>
      <c r="D1173">
        <v>698</v>
      </c>
      <c r="E1173">
        <v>24829</v>
      </c>
      <c r="F1173">
        <f t="shared" si="20"/>
        <v>2.8112288050263801</v>
      </c>
    </row>
    <row r="1174" spans="1:6">
      <c r="A1174" s="1">
        <v>45078</v>
      </c>
      <c r="B1174" t="s">
        <v>30</v>
      </c>
      <c r="C1174" t="s">
        <v>7</v>
      </c>
      <c r="D1174">
        <v>263</v>
      </c>
      <c r="E1174">
        <v>21135</v>
      </c>
      <c r="F1174">
        <f t="shared" si="20"/>
        <v>1.2443813579370713</v>
      </c>
    </row>
    <row r="1175" spans="1:6">
      <c r="A1175" s="1">
        <v>45078</v>
      </c>
      <c r="B1175" t="s">
        <v>28</v>
      </c>
      <c r="C1175" t="s">
        <v>7</v>
      </c>
      <c r="D1175">
        <v>19</v>
      </c>
      <c r="E1175">
        <v>3448</v>
      </c>
      <c r="F1175">
        <f t="shared" si="20"/>
        <v>0.5510440835266821</v>
      </c>
    </row>
    <row r="1176" spans="1:6">
      <c r="A1176" s="1">
        <v>45078</v>
      </c>
      <c r="B1176" t="s">
        <v>13</v>
      </c>
      <c r="C1176" t="s">
        <v>7</v>
      </c>
      <c r="D1176">
        <v>18</v>
      </c>
      <c r="E1176">
        <v>4437</v>
      </c>
      <c r="F1176">
        <f t="shared" si="20"/>
        <v>0.40567951318458417</v>
      </c>
    </row>
    <row r="1177" spans="1:6">
      <c r="A1177" s="1">
        <v>45078</v>
      </c>
      <c r="B1177" t="s">
        <v>31</v>
      </c>
      <c r="C1177" t="s">
        <v>7</v>
      </c>
      <c r="D1177">
        <v>48</v>
      </c>
      <c r="E1177">
        <v>4320</v>
      </c>
      <c r="F1177">
        <f t="shared" si="20"/>
        <v>1.1111111111111112</v>
      </c>
    </row>
    <row r="1178" spans="1:6">
      <c r="A1178" s="1">
        <v>45078</v>
      </c>
      <c r="B1178" t="s">
        <v>35</v>
      </c>
      <c r="C1178" t="s">
        <v>7</v>
      </c>
      <c r="D1178">
        <v>1142</v>
      </c>
      <c r="E1178">
        <v>24603</v>
      </c>
      <c r="F1178">
        <f t="shared" si="20"/>
        <v>4.6417103605251393</v>
      </c>
    </row>
    <row r="1179" spans="1:6">
      <c r="A1179" s="1">
        <v>45078</v>
      </c>
      <c r="B1179" t="s">
        <v>36</v>
      </c>
      <c r="C1179" t="s">
        <v>7</v>
      </c>
      <c r="D1179">
        <v>885</v>
      </c>
      <c r="E1179">
        <v>14389</v>
      </c>
      <c r="F1179">
        <f t="shared" si="20"/>
        <v>6.1505316561262076</v>
      </c>
    </row>
    <row r="1180" spans="1:6">
      <c r="A1180" s="1">
        <v>45078</v>
      </c>
      <c r="B1180" t="s">
        <v>24</v>
      </c>
      <c r="C1180" t="s">
        <v>7</v>
      </c>
      <c r="D1180">
        <v>107</v>
      </c>
      <c r="E1180">
        <v>10927</v>
      </c>
      <c r="F1180">
        <f t="shared" si="20"/>
        <v>0.97922577102589914</v>
      </c>
    </row>
    <row r="1181" spans="1:6">
      <c r="A1181" s="1">
        <v>45078</v>
      </c>
      <c r="B1181" t="s">
        <v>37</v>
      </c>
      <c r="C1181" t="s">
        <v>7</v>
      </c>
      <c r="D1181">
        <v>1360</v>
      </c>
      <c r="E1181">
        <v>36069</v>
      </c>
      <c r="F1181">
        <f t="shared" si="20"/>
        <v>3.7705508885746766</v>
      </c>
    </row>
    <row r="1182" spans="1:6">
      <c r="A1182" s="1">
        <v>45078</v>
      </c>
      <c r="B1182" t="s">
        <v>16</v>
      </c>
      <c r="C1182" t="s">
        <v>7</v>
      </c>
      <c r="D1182">
        <v>2</v>
      </c>
      <c r="E1182">
        <v>950</v>
      </c>
      <c r="F1182">
        <f t="shared" si="20"/>
        <v>0.21052631578947367</v>
      </c>
    </row>
    <row r="1183" spans="1:6">
      <c r="A1183" s="1">
        <v>45078</v>
      </c>
      <c r="B1183" t="s">
        <v>25</v>
      </c>
      <c r="C1183" t="s">
        <v>7</v>
      </c>
      <c r="D1183">
        <v>89</v>
      </c>
      <c r="E1183">
        <v>5873</v>
      </c>
      <c r="F1183">
        <f t="shared" si="20"/>
        <v>1.5154095011067596</v>
      </c>
    </row>
    <row r="1184" spans="1:6">
      <c r="A1184" s="1">
        <v>45078</v>
      </c>
      <c r="B1184" t="s">
        <v>19</v>
      </c>
      <c r="C1184" t="s">
        <v>7</v>
      </c>
      <c r="D1184">
        <v>8</v>
      </c>
      <c r="E1184">
        <v>910</v>
      </c>
      <c r="F1184">
        <f t="shared" si="20"/>
        <v>0.87912087912087911</v>
      </c>
    </row>
    <row r="1185" spans="1:6">
      <c r="A1185" s="1">
        <v>45078</v>
      </c>
      <c r="B1185" t="s">
        <v>26</v>
      </c>
      <c r="C1185" t="s">
        <v>7</v>
      </c>
      <c r="D1185">
        <v>76</v>
      </c>
      <c r="E1185">
        <v>10547</v>
      </c>
      <c r="F1185">
        <f t="shared" si="20"/>
        <v>0.7205840523371575</v>
      </c>
    </row>
    <row r="1186" spans="1:6">
      <c r="A1186" s="1">
        <v>45078</v>
      </c>
      <c r="B1186" t="s">
        <v>38</v>
      </c>
      <c r="C1186" t="s">
        <v>7</v>
      </c>
      <c r="D1186">
        <v>380</v>
      </c>
      <c r="E1186">
        <v>15534</v>
      </c>
      <c r="F1186">
        <f t="shared" si="20"/>
        <v>2.4462469421913222</v>
      </c>
    </row>
    <row r="1187" spans="1:6">
      <c r="A1187" s="1">
        <v>45078</v>
      </c>
      <c r="B1187" t="s">
        <v>39</v>
      </c>
      <c r="C1187" t="s">
        <v>7</v>
      </c>
      <c r="D1187">
        <v>572</v>
      </c>
      <c r="E1187">
        <v>22976</v>
      </c>
      <c r="F1187">
        <f t="shared" si="20"/>
        <v>2.4895543175487465</v>
      </c>
    </row>
    <row r="1188" spans="1:6">
      <c r="A1188" s="1">
        <v>45078</v>
      </c>
      <c r="B1188" t="s">
        <v>20</v>
      </c>
      <c r="C1188" t="s">
        <v>7</v>
      </c>
      <c r="D1188">
        <v>2</v>
      </c>
      <c r="E1188">
        <v>375</v>
      </c>
      <c r="F1188">
        <f t="shared" si="20"/>
        <v>0.53333333333333333</v>
      </c>
    </row>
    <row r="1189" spans="1:6">
      <c r="A1189" s="1">
        <v>45078</v>
      </c>
      <c r="B1189" t="s">
        <v>40</v>
      </c>
      <c r="C1189" t="s">
        <v>7</v>
      </c>
      <c r="D1189">
        <v>393</v>
      </c>
      <c r="E1189">
        <v>30578</v>
      </c>
      <c r="F1189">
        <f t="shared" si="20"/>
        <v>1.2852377526326115</v>
      </c>
    </row>
    <row r="1190" spans="1:6">
      <c r="A1190" s="1">
        <v>45078</v>
      </c>
      <c r="B1190" t="s">
        <v>27</v>
      </c>
      <c r="C1190" t="s">
        <v>7</v>
      </c>
      <c r="D1190">
        <v>42</v>
      </c>
      <c r="E1190">
        <v>4393</v>
      </c>
      <c r="F1190">
        <f t="shared" si="20"/>
        <v>0.95606646938310946</v>
      </c>
    </row>
    <row r="1191" spans="1:6">
      <c r="A1191" s="1">
        <v>45078</v>
      </c>
      <c r="B1191" t="s">
        <v>41</v>
      </c>
      <c r="C1191" t="s">
        <v>7</v>
      </c>
      <c r="D1191">
        <v>247</v>
      </c>
      <c r="E1191">
        <v>8471</v>
      </c>
      <c r="F1191">
        <f t="shared" si="20"/>
        <v>2.9158304804627551</v>
      </c>
    </row>
    <row r="1192" spans="1:6">
      <c r="A1192" s="1">
        <v>45108</v>
      </c>
      <c r="B1192" t="s">
        <v>8</v>
      </c>
      <c r="C1192" t="s">
        <v>7</v>
      </c>
      <c r="D1192">
        <v>3</v>
      </c>
      <c r="E1192">
        <v>163</v>
      </c>
      <c r="F1192">
        <f t="shared" si="20"/>
        <v>1.8404907975460123</v>
      </c>
    </row>
    <row r="1193" spans="1:6">
      <c r="A1193" s="1">
        <v>45108</v>
      </c>
      <c r="B1193" t="s">
        <v>32</v>
      </c>
      <c r="C1193" t="s">
        <v>7</v>
      </c>
      <c r="D1193">
        <v>157</v>
      </c>
      <c r="E1193">
        <v>6820</v>
      </c>
      <c r="F1193">
        <f t="shared" si="20"/>
        <v>2.3020527859237538</v>
      </c>
    </row>
    <row r="1194" spans="1:6">
      <c r="A1194" s="1">
        <v>45108</v>
      </c>
      <c r="B1194" t="s">
        <v>9</v>
      </c>
      <c r="C1194" t="s">
        <v>7</v>
      </c>
      <c r="D1194">
        <v>2</v>
      </c>
      <c r="E1194">
        <v>1069</v>
      </c>
      <c r="F1194">
        <f t="shared" si="20"/>
        <v>0.18709073900841908</v>
      </c>
    </row>
    <row r="1195" spans="1:6">
      <c r="A1195" s="1">
        <v>45108</v>
      </c>
      <c r="B1195" t="s">
        <v>10</v>
      </c>
      <c r="C1195" t="s">
        <v>7</v>
      </c>
      <c r="D1195">
        <v>23</v>
      </c>
      <c r="E1195">
        <v>7381</v>
      </c>
      <c r="F1195">
        <f t="shared" si="20"/>
        <v>0.31161089283294946</v>
      </c>
    </row>
    <row r="1196" spans="1:6">
      <c r="A1196" s="1">
        <v>45108</v>
      </c>
      <c r="B1196" t="s">
        <v>21</v>
      </c>
      <c r="C1196" t="s">
        <v>7</v>
      </c>
      <c r="D1196">
        <v>58</v>
      </c>
      <c r="E1196">
        <v>5189</v>
      </c>
      <c r="F1196">
        <f t="shared" si="20"/>
        <v>1.1177490846020428</v>
      </c>
    </row>
    <row r="1197" spans="1:6">
      <c r="A1197" s="1">
        <v>45108</v>
      </c>
      <c r="B1197" t="s">
        <v>22</v>
      </c>
      <c r="C1197" t="s">
        <v>7</v>
      </c>
      <c r="D1197">
        <v>71</v>
      </c>
      <c r="E1197">
        <v>2326</v>
      </c>
      <c r="F1197">
        <f t="shared" si="20"/>
        <v>3.0524505588993982</v>
      </c>
    </row>
    <row r="1198" spans="1:6">
      <c r="A1198" s="1">
        <v>45108</v>
      </c>
      <c r="B1198" t="s">
        <v>11</v>
      </c>
      <c r="C1198" t="s">
        <v>7</v>
      </c>
      <c r="D1198">
        <v>94</v>
      </c>
      <c r="E1198">
        <v>3346</v>
      </c>
      <c r="F1198">
        <f t="shared" si="20"/>
        <v>2.8093245666467421</v>
      </c>
    </row>
    <row r="1199" spans="1:6">
      <c r="A1199" s="1">
        <v>45108</v>
      </c>
      <c r="B1199" t="s">
        <v>12</v>
      </c>
      <c r="C1199" t="s">
        <v>7</v>
      </c>
      <c r="D1199">
        <v>4</v>
      </c>
      <c r="E1199">
        <v>391</v>
      </c>
      <c r="F1199">
        <f t="shared" si="20"/>
        <v>1.0230179028132993</v>
      </c>
    </row>
    <row r="1200" spans="1:6">
      <c r="A1200" s="1">
        <v>45108</v>
      </c>
      <c r="B1200" t="s">
        <v>23</v>
      </c>
      <c r="C1200" t="s">
        <v>7</v>
      </c>
      <c r="D1200">
        <v>831</v>
      </c>
      <c r="E1200">
        <v>15285</v>
      </c>
      <c r="F1200">
        <f t="shared" si="20"/>
        <v>5.4367026496565263</v>
      </c>
    </row>
    <row r="1201" spans="1:6">
      <c r="A1201" s="1">
        <v>45108</v>
      </c>
      <c r="B1201" t="s">
        <v>33</v>
      </c>
      <c r="C1201" t="s">
        <v>7</v>
      </c>
      <c r="D1201">
        <v>84</v>
      </c>
      <c r="E1201">
        <v>1739</v>
      </c>
      <c r="F1201">
        <f t="shared" si="20"/>
        <v>4.8303622771707877</v>
      </c>
    </row>
    <row r="1202" spans="1:6">
      <c r="A1202" s="1">
        <v>45108</v>
      </c>
      <c r="B1202" t="s">
        <v>34</v>
      </c>
      <c r="C1202" t="s">
        <v>7</v>
      </c>
      <c r="D1202">
        <v>692</v>
      </c>
      <c r="E1202">
        <v>27755</v>
      </c>
      <c r="F1202">
        <f t="shared" si="20"/>
        <v>2.4932444604575754</v>
      </c>
    </row>
    <row r="1203" spans="1:6">
      <c r="A1203" s="1">
        <v>45108</v>
      </c>
      <c r="B1203" t="s">
        <v>30</v>
      </c>
      <c r="C1203" t="s">
        <v>7</v>
      </c>
      <c r="D1203">
        <v>92</v>
      </c>
      <c r="E1203">
        <v>11915</v>
      </c>
      <c r="F1203">
        <f t="shared" si="20"/>
        <v>0.77213596307175825</v>
      </c>
    </row>
    <row r="1204" spans="1:6">
      <c r="A1204" s="1">
        <v>45108</v>
      </c>
      <c r="B1204" t="s">
        <v>28</v>
      </c>
      <c r="C1204" t="s">
        <v>7</v>
      </c>
      <c r="D1204">
        <v>12</v>
      </c>
      <c r="E1204">
        <v>3956</v>
      </c>
      <c r="F1204">
        <f t="shared" si="20"/>
        <v>0.30333670374115268</v>
      </c>
    </row>
    <row r="1205" spans="1:6">
      <c r="A1205" s="1">
        <v>45108</v>
      </c>
      <c r="B1205" t="s">
        <v>13</v>
      </c>
      <c r="C1205" t="s">
        <v>7</v>
      </c>
      <c r="D1205">
        <v>11</v>
      </c>
      <c r="E1205">
        <v>4435</v>
      </c>
      <c r="F1205">
        <f t="shared" si="20"/>
        <v>0.24802705749718151</v>
      </c>
    </row>
    <row r="1206" spans="1:6">
      <c r="A1206" s="1">
        <v>45108</v>
      </c>
      <c r="B1206" t="s">
        <v>31</v>
      </c>
      <c r="C1206" t="s">
        <v>7</v>
      </c>
      <c r="D1206">
        <v>31</v>
      </c>
      <c r="E1206">
        <v>4010</v>
      </c>
      <c r="F1206">
        <f t="shared" si="20"/>
        <v>0.77306733167082298</v>
      </c>
    </row>
    <row r="1207" spans="1:6">
      <c r="A1207" s="1">
        <v>45108</v>
      </c>
      <c r="B1207" t="s">
        <v>35</v>
      </c>
      <c r="C1207" t="s">
        <v>7</v>
      </c>
      <c r="D1207">
        <v>1221</v>
      </c>
      <c r="E1207">
        <v>23154</v>
      </c>
      <c r="F1207">
        <f t="shared" si="20"/>
        <v>5.2733868877947652</v>
      </c>
    </row>
    <row r="1208" spans="1:6">
      <c r="A1208" s="1">
        <v>45108</v>
      </c>
      <c r="B1208" t="s">
        <v>36</v>
      </c>
      <c r="C1208" t="s">
        <v>7</v>
      </c>
      <c r="D1208">
        <v>871</v>
      </c>
      <c r="E1208">
        <v>14002</v>
      </c>
      <c r="F1208">
        <f t="shared" si="20"/>
        <v>6.2205399228681619</v>
      </c>
    </row>
    <row r="1209" spans="1:6">
      <c r="A1209" s="1">
        <v>45108</v>
      </c>
      <c r="B1209" t="s">
        <v>24</v>
      </c>
      <c r="C1209" t="s">
        <v>7</v>
      </c>
      <c r="D1209">
        <v>138</v>
      </c>
      <c r="E1209">
        <v>10811</v>
      </c>
      <c r="F1209">
        <f t="shared" si="20"/>
        <v>1.2764776616409212</v>
      </c>
    </row>
    <row r="1210" spans="1:6">
      <c r="A1210" s="1">
        <v>45108</v>
      </c>
      <c r="B1210" t="s">
        <v>37</v>
      </c>
      <c r="C1210" t="s">
        <v>7</v>
      </c>
      <c r="D1210">
        <v>1103</v>
      </c>
      <c r="E1210">
        <v>36082</v>
      </c>
      <c r="F1210">
        <f t="shared" si="20"/>
        <v>3.0569258910259962</v>
      </c>
    </row>
    <row r="1211" spans="1:6">
      <c r="A1211" s="1">
        <v>45108</v>
      </c>
      <c r="B1211" t="s">
        <v>15</v>
      </c>
      <c r="C1211" t="s">
        <v>7</v>
      </c>
      <c r="D1211">
        <v>6</v>
      </c>
      <c r="E1211">
        <v>427</v>
      </c>
      <c r="F1211">
        <f t="shared" si="20"/>
        <v>1.405152224824356</v>
      </c>
    </row>
    <row r="1212" spans="1:6">
      <c r="A1212" s="1">
        <v>45108</v>
      </c>
      <c r="B1212" t="s">
        <v>16</v>
      </c>
      <c r="C1212" t="s">
        <v>7</v>
      </c>
      <c r="D1212">
        <v>3</v>
      </c>
      <c r="E1212">
        <v>1030</v>
      </c>
      <c r="F1212">
        <f t="shared" si="20"/>
        <v>0.29126213592233008</v>
      </c>
    </row>
    <row r="1213" spans="1:6">
      <c r="A1213" s="1">
        <v>45108</v>
      </c>
      <c r="B1213" t="s">
        <v>25</v>
      </c>
      <c r="C1213" t="s">
        <v>7</v>
      </c>
      <c r="D1213">
        <v>134</v>
      </c>
      <c r="E1213">
        <v>5745</v>
      </c>
      <c r="F1213">
        <f t="shared" si="20"/>
        <v>2.3324630113141862</v>
      </c>
    </row>
    <row r="1214" spans="1:6">
      <c r="A1214" s="1">
        <v>45108</v>
      </c>
      <c r="B1214" t="s">
        <v>19</v>
      </c>
      <c r="C1214" t="s">
        <v>7</v>
      </c>
      <c r="D1214">
        <v>7</v>
      </c>
      <c r="E1214">
        <v>809</v>
      </c>
      <c r="F1214">
        <f t="shared" si="20"/>
        <v>0.86526576019777501</v>
      </c>
    </row>
    <row r="1215" spans="1:6">
      <c r="A1215" s="1">
        <v>45108</v>
      </c>
      <c r="B1215" t="s">
        <v>26</v>
      </c>
      <c r="C1215" t="s">
        <v>7</v>
      </c>
      <c r="D1215">
        <v>92</v>
      </c>
      <c r="E1215">
        <v>10766</v>
      </c>
      <c r="F1215">
        <f t="shared" si="20"/>
        <v>0.85454207690878692</v>
      </c>
    </row>
    <row r="1216" spans="1:6">
      <c r="A1216" s="1">
        <v>45108</v>
      </c>
      <c r="B1216" t="s">
        <v>38</v>
      </c>
      <c r="C1216" t="s">
        <v>7</v>
      </c>
      <c r="D1216">
        <v>405</v>
      </c>
      <c r="E1216">
        <v>14064</v>
      </c>
      <c r="F1216">
        <f t="shared" si="20"/>
        <v>2.8796928327645053</v>
      </c>
    </row>
    <row r="1217" spans="1:6">
      <c r="A1217" s="1">
        <v>45108</v>
      </c>
      <c r="B1217" t="s">
        <v>39</v>
      </c>
      <c r="C1217" t="s">
        <v>7</v>
      </c>
      <c r="D1217">
        <v>630</v>
      </c>
      <c r="E1217">
        <v>20553</v>
      </c>
      <c r="F1217">
        <f t="shared" si="20"/>
        <v>3.0652459494964241</v>
      </c>
    </row>
    <row r="1218" spans="1:6">
      <c r="A1218" s="1">
        <v>45108</v>
      </c>
      <c r="B1218" t="s">
        <v>20</v>
      </c>
      <c r="C1218" t="s">
        <v>7</v>
      </c>
      <c r="D1218">
        <v>2</v>
      </c>
      <c r="E1218">
        <v>578</v>
      </c>
      <c r="F1218">
        <f t="shared" si="20"/>
        <v>0.34602076124567477</v>
      </c>
    </row>
    <row r="1219" spans="1:6">
      <c r="A1219" s="1">
        <v>45108</v>
      </c>
      <c r="B1219" t="s">
        <v>40</v>
      </c>
      <c r="C1219" t="s">
        <v>7</v>
      </c>
      <c r="D1219">
        <v>420</v>
      </c>
      <c r="E1219">
        <v>29214</v>
      </c>
      <c r="F1219">
        <f t="shared" ref="F1219:F1282" si="21">D1219/E1219*100</f>
        <v>1.4376668720476484</v>
      </c>
    </row>
    <row r="1220" spans="1:6">
      <c r="A1220" s="1">
        <v>45108</v>
      </c>
      <c r="B1220" t="s">
        <v>27</v>
      </c>
      <c r="C1220" t="s">
        <v>7</v>
      </c>
      <c r="D1220">
        <v>53</v>
      </c>
      <c r="E1220">
        <v>4216</v>
      </c>
      <c r="F1220">
        <f t="shared" si="21"/>
        <v>1.2571157495256167</v>
      </c>
    </row>
    <row r="1221" spans="1:6">
      <c r="A1221" s="1">
        <v>45108</v>
      </c>
      <c r="B1221" t="s">
        <v>41</v>
      </c>
      <c r="C1221" t="s">
        <v>7</v>
      </c>
      <c r="D1221">
        <v>179</v>
      </c>
      <c r="E1221">
        <v>8111</v>
      </c>
      <c r="F1221">
        <f t="shared" si="21"/>
        <v>2.2068795462951547</v>
      </c>
    </row>
    <row r="1222" spans="1:6">
      <c r="A1222" s="1">
        <v>45139</v>
      </c>
      <c r="B1222" t="s">
        <v>8</v>
      </c>
      <c r="C1222" t="s">
        <v>7</v>
      </c>
      <c r="D1222">
        <v>3</v>
      </c>
      <c r="E1222">
        <v>183</v>
      </c>
      <c r="F1222">
        <f t="shared" si="21"/>
        <v>1.639344262295082</v>
      </c>
    </row>
    <row r="1223" spans="1:6">
      <c r="A1223" s="1">
        <v>45139</v>
      </c>
      <c r="B1223" t="s">
        <v>32</v>
      </c>
      <c r="C1223" t="s">
        <v>7</v>
      </c>
      <c r="D1223">
        <v>104</v>
      </c>
      <c r="E1223">
        <v>7397</v>
      </c>
      <c r="F1223">
        <f t="shared" si="21"/>
        <v>1.4059753954305798</v>
      </c>
    </row>
    <row r="1224" spans="1:6">
      <c r="A1224" s="1">
        <v>45139</v>
      </c>
      <c r="B1224" t="s">
        <v>9</v>
      </c>
      <c r="C1224" t="s">
        <v>7</v>
      </c>
      <c r="D1224">
        <v>4</v>
      </c>
      <c r="E1224">
        <v>1121</v>
      </c>
      <c r="F1224">
        <f t="shared" si="21"/>
        <v>0.35682426404995543</v>
      </c>
    </row>
    <row r="1225" spans="1:6">
      <c r="A1225" s="1">
        <v>45139</v>
      </c>
      <c r="B1225" t="s">
        <v>10</v>
      </c>
      <c r="C1225" t="s">
        <v>7</v>
      </c>
      <c r="D1225">
        <v>27</v>
      </c>
      <c r="E1225">
        <v>7557</v>
      </c>
      <c r="F1225">
        <f t="shared" si="21"/>
        <v>0.35728463676061928</v>
      </c>
    </row>
    <row r="1226" spans="1:6">
      <c r="A1226" s="1">
        <v>45139</v>
      </c>
      <c r="B1226" t="s">
        <v>21</v>
      </c>
      <c r="C1226" t="s">
        <v>7</v>
      </c>
      <c r="D1226">
        <v>53</v>
      </c>
      <c r="E1226">
        <v>5334</v>
      </c>
      <c r="F1226">
        <f t="shared" si="21"/>
        <v>0.99362579677540297</v>
      </c>
    </row>
    <row r="1227" spans="1:6">
      <c r="A1227" s="1">
        <v>45139</v>
      </c>
      <c r="B1227" t="s">
        <v>22</v>
      </c>
      <c r="C1227" t="s">
        <v>7</v>
      </c>
      <c r="D1227">
        <v>80</v>
      </c>
      <c r="E1227">
        <v>1937</v>
      </c>
      <c r="F1227">
        <f t="shared" si="21"/>
        <v>4.1300980898296338</v>
      </c>
    </row>
    <row r="1228" spans="1:6">
      <c r="A1228" s="1">
        <v>45139</v>
      </c>
      <c r="B1228" t="s">
        <v>11</v>
      </c>
      <c r="C1228" t="s">
        <v>7</v>
      </c>
      <c r="D1228">
        <v>107</v>
      </c>
      <c r="E1228">
        <v>3859</v>
      </c>
      <c r="F1228">
        <f t="shared" si="21"/>
        <v>2.7727390515677639</v>
      </c>
    </row>
    <row r="1229" spans="1:6">
      <c r="A1229" s="1">
        <v>45139</v>
      </c>
      <c r="B1229" t="s">
        <v>23</v>
      </c>
      <c r="C1229" t="s">
        <v>7</v>
      </c>
      <c r="D1229">
        <v>440</v>
      </c>
      <c r="E1229">
        <v>15852</v>
      </c>
      <c r="F1229">
        <f t="shared" si="21"/>
        <v>2.7756749936916481</v>
      </c>
    </row>
    <row r="1230" spans="1:6">
      <c r="A1230" s="1">
        <v>45139</v>
      </c>
      <c r="B1230" t="s">
        <v>33</v>
      </c>
      <c r="C1230" t="s">
        <v>7</v>
      </c>
      <c r="D1230">
        <v>98</v>
      </c>
      <c r="E1230">
        <v>2177</v>
      </c>
      <c r="F1230">
        <f t="shared" si="21"/>
        <v>4.501607717041801</v>
      </c>
    </row>
    <row r="1231" spans="1:6">
      <c r="A1231" s="1">
        <v>45139</v>
      </c>
      <c r="B1231" t="s">
        <v>34</v>
      </c>
      <c r="C1231" t="s">
        <v>7</v>
      </c>
      <c r="D1231">
        <v>512</v>
      </c>
      <c r="E1231">
        <v>25572</v>
      </c>
      <c r="F1231">
        <f t="shared" si="21"/>
        <v>2.0021898951978727</v>
      </c>
    </row>
    <row r="1232" spans="1:6">
      <c r="A1232" s="1">
        <v>45139</v>
      </c>
      <c r="B1232" t="s">
        <v>30</v>
      </c>
      <c r="C1232" t="s">
        <v>7</v>
      </c>
      <c r="D1232">
        <v>189</v>
      </c>
      <c r="E1232">
        <v>24414</v>
      </c>
      <c r="F1232">
        <f t="shared" si="21"/>
        <v>0.77414598181371341</v>
      </c>
    </row>
    <row r="1233" spans="1:6">
      <c r="A1233" s="1">
        <v>45139</v>
      </c>
      <c r="B1233" t="s">
        <v>28</v>
      </c>
      <c r="C1233" t="s">
        <v>7</v>
      </c>
      <c r="D1233">
        <v>11</v>
      </c>
      <c r="E1233">
        <v>3975</v>
      </c>
      <c r="F1233">
        <f t="shared" si="21"/>
        <v>0.27672955974842767</v>
      </c>
    </row>
    <row r="1234" spans="1:6">
      <c r="A1234" s="1">
        <v>45139</v>
      </c>
      <c r="B1234" t="s">
        <v>13</v>
      </c>
      <c r="C1234" t="s">
        <v>7</v>
      </c>
      <c r="D1234">
        <v>15</v>
      </c>
      <c r="E1234">
        <v>4843</v>
      </c>
      <c r="F1234">
        <f t="shared" si="21"/>
        <v>0.30972537683254181</v>
      </c>
    </row>
    <row r="1235" spans="1:6">
      <c r="A1235" s="1">
        <v>45139</v>
      </c>
      <c r="B1235" t="s">
        <v>31</v>
      </c>
      <c r="C1235" t="s">
        <v>7</v>
      </c>
      <c r="D1235">
        <v>52</v>
      </c>
      <c r="E1235">
        <v>4040</v>
      </c>
      <c r="F1235">
        <f t="shared" si="21"/>
        <v>1.2871287128712872</v>
      </c>
    </row>
    <row r="1236" spans="1:6">
      <c r="A1236" s="1">
        <v>45139</v>
      </c>
      <c r="B1236" t="s">
        <v>35</v>
      </c>
      <c r="C1236" t="s">
        <v>7</v>
      </c>
      <c r="D1236">
        <v>1196</v>
      </c>
      <c r="E1236">
        <v>28235</v>
      </c>
      <c r="F1236">
        <f t="shared" si="21"/>
        <v>4.2358774570568443</v>
      </c>
    </row>
    <row r="1237" spans="1:6">
      <c r="A1237" s="1">
        <v>45139</v>
      </c>
      <c r="B1237" t="s">
        <v>36</v>
      </c>
      <c r="C1237" t="s">
        <v>7</v>
      </c>
      <c r="D1237">
        <v>736</v>
      </c>
      <c r="E1237">
        <v>18189</v>
      </c>
      <c r="F1237">
        <f t="shared" si="21"/>
        <v>4.0464016713398205</v>
      </c>
    </row>
    <row r="1238" spans="1:6">
      <c r="A1238" s="1">
        <v>45139</v>
      </c>
      <c r="B1238" t="s">
        <v>24</v>
      </c>
      <c r="C1238" t="s">
        <v>7</v>
      </c>
      <c r="D1238">
        <v>112</v>
      </c>
      <c r="E1238">
        <v>11479</v>
      </c>
      <c r="F1238">
        <f t="shared" si="21"/>
        <v>0.97569474692917502</v>
      </c>
    </row>
    <row r="1239" spans="1:6">
      <c r="A1239" s="1">
        <v>45139</v>
      </c>
      <c r="B1239" t="s">
        <v>37</v>
      </c>
      <c r="C1239" t="s">
        <v>7</v>
      </c>
      <c r="D1239">
        <v>1070</v>
      </c>
      <c r="E1239">
        <v>40169</v>
      </c>
      <c r="F1239">
        <f t="shared" si="21"/>
        <v>2.6637456745251313</v>
      </c>
    </row>
    <row r="1240" spans="1:6">
      <c r="A1240" s="1">
        <v>45139</v>
      </c>
      <c r="B1240" t="s">
        <v>15</v>
      </c>
      <c r="C1240" t="s">
        <v>7</v>
      </c>
      <c r="D1240">
        <v>6</v>
      </c>
      <c r="E1240">
        <v>458</v>
      </c>
      <c r="F1240">
        <f t="shared" si="21"/>
        <v>1.3100436681222707</v>
      </c>
    </row>
    <row r="1241" spans="1:6">
      <c r="A1241" s="1">
        <v>45139</v>
      </c>
      <c r="B1241" t="s">
        <v>16</v>
      </c>
      <c r="C1241" t="s">
        <v>7</v>
      </c>
      <c r="D1241">
        <v>3</v>
      </c>
      <c r="E1241">
        <v>1215</v>
      </c>
      <c r="F1241">
        <f t="shared" si="21"/>
        <v>0.24691358024691357</v>
      </c>
    </row>
    <row r="1242" spans="1:6">
      <c r="A1242" s="1">
        <v>45139</v>
      </c>
      <c r="B1242" t="s">
        <v>25</v>
      </c>
      <c r="C1242" t="s">
        <v>7</v>
      </c>
      <c r="D1242">
        <v>146</v>
      </c>
      <c r="E1242">
        <v>6282</v>
      </c>
      <c r="F1242">
        <f t="shared" si="21"/>
        <v>2.3241006049028972</v>
      </c>
    </row>
    <row r="1243" spans="1:6">
      <c r="A1243" s="1">
        <v>45139</v>
      </c>
      <c r="B1243" t="s">
        <v>19</v>
      </c>
      <c r="C1243" t="s">
        <v>7</v>
      </c>
      <c r="D1243">
        <v>14</v>
      </c>
      <c r="E1243">
        <v>955</v>
      </c>
      <c r="F1243">
        <f t="shared" si="21"/>
        <v>1.4659685863874345</v>
      </c>
    </row>
    <row r="1244" spans="1:6">
      <c r="A1244" s="1">
        <v>45139</v>
      </c>
      <c r="B1244" t="s">
        <v>26</v>
      </c>
      <c r="C1244" t="s">
        <v>7</v>
      </c>
      <c r="D1244">
        <v>75</v>
      </c>
      <c r="E1244">
        <v>11493</v>
      </c>
      <c r="F1244">
        <f t="shared" si="21"/>
        <v>0.65257113025319757</v>
      </c>
    </row>
    <row r="1245" spans="1:6">
      <c r="A1245" s="1">
        <v>45139</v>
      </c>
      <c r="B1245" t="s">
        <v>38</v>
      </c>
      <c r="C1245" t="s">
        <v>7</v>
      </c>
      <c r="D1245">
        <v>396</v>
      </c>
      <c r="E1245">
        <v>14786</v>
      </c>
      <c r="F1245">
        <f t="shared" si="21"/>
        <v>2.6782091167320439</v>
      </c>
    </row>
    <row r="1246" spans="1:6">
      <c r="A1246" s="1">
        <v>45139</v>
      </c>
      <c r="B1246" t="s">
        <v>39</v>
      </c>
      <c r="C1246" t="s">
        <v>7</v>
      </c>
      <c r="D1246">
        <v>591</v>
      </c>
      <c r="E1246">
        <v>23537</v>
      </c>
      <c r="F1246">
        <f t="shared" si="21"/>
        <v>2.5109402217784766</v>
      </c>
    </row>
    <row r="1247" spans="1:6">
      <c r="A1247" s="1">
        <v>45139</v>
      </c>
      <c r="B1247" t="s">
        <v>20</v>
      </c>
      <c r="C1247" t="s">
        <v>7</v>
      </c>
      <c r="D1247">
        <v>2</v>
      </c>
      <c r="E1247">
        <v>466</v>
      </c>
      <c r="F1247">
        <f t="shared" si="21"/>
        <v>0.42918454935622319</v>
      </c>
    </row>
    <row r="1248" spans="1:6">
      <c r="A1248" s="1">
        <v>45139</v>
      </c>
      <c r="B1248" t="s">
        <v>40</v>
      </c>
      <c r="C1248" t="s">
        <v>7</v>
      </c>
      <c r="D1248">
        <v>482</v>
      </c>
      <c r="E1248">
        <v>29829</v>
      </c>
      <c r="F1248">
        <f t="shared" si="21"/>
        <v>1.6158771665158067</v>
      </c>
    </row>
    <row r="1249" spans="1:6">
      <c r="A1249" s="1">
        <v>45139</v>
      </c>
      <c r="B1249" t="s">
        <v>27</v>
      </c>
      <c r="C1249" t="s">
        <v>7</v>
      </c>
      <c r="D1249">
        <v>50</v>
      </c>
      <c r="E1249">
        <v>4283</v>
      </c>
      <c r="F1249">
        <f t="shared" si="21"/>
        <v>1.167406023815083</v>
      </c>
    </row>
    <row r="1250" spans="1:6">
      <c r="A1250" s="1">
        <v>45139</v>
      </c>
      <c r="B1250" t="s">
        <v>41</v>
      </c>
      <c r="C1250" t="s">
        <v>7</v>
      </c>
      <c r="D1250">
        <v>178</v>
      </c>
      <c r="E1250">
        <v>9101</v>
      </c>
      <c r="F1250">
        <f t="shared" si="21"/>
        <v>1.9558290297769474</v>
      </c>
    </row>
    <row r="1251" spans="1:6">
      <c r="A1251" s="1">
        <v>45170</v>
      </c>
      <c r="B1251" t="s">
        <v>32</v>
      </c>
      <c r="C1251" t="s">
        <v>7</v>
      </c>
      <c r="D1251">
        <v>59</v>
      </c>
      <c r="E1251">
        <v>7044</v>
      </c>
      <c r="F1251">
        <f t="shared" si="21"/>
        <v>0.8375922771152754</v>
      </c>
    </row>
    <row r="1252" spans="1:6">
      <c r="A1252" s="1">
        <v>45170</v>
      </c>
      <c r="B1252" t="s">
        <v>9</v>
      </c>
      <c r="C1252" t="s">
        <v>7</v>
      </c>
      <c r="D1252">
        <v>4</v>
      </c>
      <c r="E1252">
        <v>1003</v>
      </c>
      <c r="F1252">
        <f t="shared" si="21"/>
        <v>0.39880358923230308</v>
      </c>
    </row>
    <row r="1253" spans="1:6">
      <c r="A1253" s="1">
        <v>45170</v>
      </c>
      <c r="B1253" t="s">
        <v>10</v>
      </c>
      <c r="C1253" t="s">
        <v>7</v>
      </c>
      <c r="D1253">
        <v>23</v>
      </c>
      <c r="E1253">
        <v>8078</v>
      </c>
      <c r="F1253">
        <f t="shared" si="21"/>
        <v>0.28472394156969549</v>
      </c>
    </row>
    <row r="1254" spans="1:6">
      <c r="A1254" s="1">
        <v>45170</v>
      </c>
      <c r="B1254" t="s">
        <v>21</v>
      </c>
      <c r="C1254" t="s">
        <v>7</v>
      </c>
      <c r="D1254">
        <v>60</v>
      </c>
      <c r="E1254">
        <v>5210</v>
      </c>
      <c r="F1254">
        <f t="shared" si="21"/>
        <v>1.1516314779270633</v>
      </c>
    </row>
    <row r="1255" spans="1:6">
      <c r="A1255" s="1">
        <v>45170</v>
      </c>
      <c r="B1255" t="s">
        <v>22</v>
      </c>
      <c r="C1255" t="s">
        <v>7</v>
      </c>
      <c r="D1255">
        <v>54</v>
      </c>
      <c r="E1255">
        <v>1491</v>
      </c>
      <c r="F1255">
        <f t="shared" si="21"/>
        <v>3.6217303822937628</v>
      </c>
    </row>
    <row r="1256" spans="1:6">
      <c r="A1256" s="1">
        <v>45170</v>
      </c>
      <c r="B1256" t="s">
        <v>11</v>
      </c>
      <c r="C1256" t="s">
        <v>7</v>
      </c>
      <c r="D1256">
        <v>83</v>
      </c>
      <c r="E1256">
        <v>3993</v>
      </c>
      <c r="F1256">
        <f t="shared" si="21"/>
        <v>2.0786376158276982</v>
      </c>
    </row>
    <row r="1257" spans="1:6">
      <c r="A1257" s="1">
        <v>45170</v>
      </c>
      <c r="B1257" t="s">
        <v>12</v>
      </c>
      <c r="C1257" t="s">
        <v>7</v>
      </c>
      <c r="D1257">
        <v>6</v>
      </c>
      <c r="E1257">
        <v>468</v>
      </c>
      <c r="F1257">
        <f t="shared" si="21"/>
        <v>1.2820512820512819</v>
      </c>
    </row>
    <row r="1258" spans="1:6">
      <c r="A1258" s="1">
        <v>45170</v>
      </c>
      <c r="B1258" t="s">
        <v>23</v>
      </c>
      <c r="C1258" t="s">
        <v>7</v>
      </c>
      <c r="D1258">
        <v>380</v>
      </c>
      <c r="E1258">
        <v>15776</v>
      </c>
      <c r="F1258">
        <f t="shared" si="21"/>
        <v>2.4087221095334685</v>
      </c>
    </row>
    <row r="1259" spans="1:6">
      <c r="A1259" s="1">
        <v>45170</v>
      </c>
      <c r="B1259" t="s">
        <v>33</v>
      </c>
      <c r="C1259" t="s">
        <v>7</v>
      </c>
      <c r="D1259">
        <v>69</v>
      </c>
      <c r="E1259">
        <v>2801</v>
      </c>
      <c r="F1259">
        <f t="shared" si="21"/>
        <v>2.4634059264548376</v>
      </c>
    </row>
    <row r="1260" spans="1:6">
      <c r="A1260" s="1">
        <v>45170</v>
      </c>
      <c r="B1260" t="s">
        <v>34</v>
      </c>
      <c r="C1260" t="s">
        <v>7</v>
      </c>
      <c r="D1260">
        <v>633</v>
      </c>
      <c r="E1260">
        <v>36818</v>
      </c>
      <c r="F1260">
        <f t="shared" si="21"/>
        <v>1.7192677494703676</v>
      </c>
    </row>
    <row r="1261" spans="1:6">
      <c r="A1261" s="1">
        <v>45170</v>
      </c>
      <c r="B1261" t="s">
        <v>30</v>
      </c>
      <c r="C1261" t="s">
        <v>7</v>
      </c>
      <c r="D1261">
        <v>92</v>
      </c>
      <c r="E1261">
        <v>24045</v>
      </c>
      <c r="F1261">
        <f t="shared" si="21"/>
        <v>0.38261592846745685</v>
      </c>
    </row>
    <row r="1262" spans="1:6">
      <c r="A1262" s="1">
        <v>45170</v>
      </c>
      <c r="B1262" t="s">
        <v>28</v>
      </c>
      <c r="C1262" t="s">
        <v>7</v>
      </c>
      <c r="D1262">
        <v>9</v>
      </c>
      <c r="E1262">
        <v>3683</v>
      </c>
      <c r="F1262">
        <f t="shared" si="21"/>
        <v>0.24436600597339125</v>
      </c>
    </row>
    <row r="1263" spans="1:6">
      <c r="A1263" s="1">
        <v>45170</v>
      </c>
      <c r="B1263" t="s">
        <v>13</v>
      </c>
      <c r="C1263" t="s">
        <v>7</v>
      </c>
      <c r="D1263">
        <v>9</v>
      </c>
      <c r="E1263">
        <v>4430</v>
      </c>
      <c r="F1263">
        <f t="shared" si="21"/>
        <v>0.20316027088036118</v>
      </c>
    </row>
    <row r="1264" spans="1:6">
      <c r="A1264" s="1">
        <v>45170</v>
      </c>
      <c r="B1264" t="s">
        <v>31</v>
      </c>
      <c r="C1264" t="s">
        <v>7</v>
      </c>
      <c r="D1264">
        <v>22</v>
      </c>
      <c r="E1264">
        <v>4600</v>
      </c>
      <c r="F1264">
        <f t="shared" si="21"/>
        <v>0.47826086956521735</v>
      </c>
    </row>
    <row r="1265" spans="1:6">
      <c r="A1265" s="1">
        <v>45170</v>
      </c>
      <c r="B1265" t="s">
        <v>35</v>
      </c>
      <c r="C1265" t="s">
        <v>7</v>
      </c>
      <c r="D1265">
        <v>942</v>
      </c>
      <c r="E1265">
        <v>24184</v>
      </c>
      <c r="F1265">
        <f t="shared" si="21"/>
        <v>3.895137280846841</v>
      </c>
    </row>
    <row r="1266" spans="1:6">
      <c r="A1266" s="1">
        <v>45170</v>
      </c>
      <c r="B1266" t="s">
        <v>36</v>
      </c>
      <c r="C1266" t="s">
        <v>7</v>
      </c>
      <c r="D1266">
        <v>773</v>
      </c>
      <c r="E1266">
        <v>21467</v>
      </c>
      <c r="F1266">
        <f t="shared" si="21"/>
        <v>3.6008757627987142</v>
      </c>
    </row>
    <row r="1267" spans="1:6">
      <c r="A1267" s="1">
        <v>45170</v>
      </c>
      <c r="B1267" t="s">
        <v>24</v>
      </c>
      <c r="C1267" t="s">
        <v>7</v>
      </c>
      <c r="D1267">
        <v>117</v>
      </c>
      <c r="E1267">
        <v>11748</v>
      </c>
      <c r="F1267">
        <f t="shared" si="21"/>
        <v>0.99591419816138926</v>
      </c>
    </row>
    <row r="1268" spans="1:6">
      <c r="A1268" s="1">
        <v>45170</v>
      </c>
      <c r="B1268" t="s">
        <v>37</v>
      </c>
      <c r="C1268" t="s">
        <v>7</v>
      </c>
      <c r="D1268">
        <v>869</v>
      </c>
      <c r="E1268">
        <v>43063</v>
      </c>
      <c r="F1268">
        <f t="shared" si="21"/>
        <v>2.0179736664886332</v>
      </c>
    </row>
    <row r="1269" spans="1:6">
      <c r="A1269" s="1">
        <v>45170</v>
      </c>
      <c r="B1269" t="s">
        <v>16</v>
      </c>
      <c r="C1269" t="s">
        <v>7</v>
      </c>
      <c r="D1269">
        <v>3</v>
      </c>
      <c r="E1269">
        <v>1139</v>
      </c>
      <c r="F1269">
        <f t="shared" si="21"/>
        <v>0.26338893766461807</v>
      </c>
    </row>
    <row r="1270" spans="1:6">
      <c r="A1270" s="1">
        <v>45170</v>
      </c>
      <c r="B1270" t="s">
        <v>25</v>
      </c>
      <c r="C1270" t="s">
        <v>7</v>
      </c>
      <c r="D1270">
        <v>101</v>
      </c>
      <c r="E1270">
        <v>6354</v>
      </c>
      <c r="F1270">
        <f t="shared" si="21"/>
        <v>1.5895498898331761</v>
      </c>
    </row>
    <row r="1271" spans="1:6">
      <c r="A1271" s="1">
        <v>45170</v>
      </c>
      <c r="B1271" t="s">
        <v>19</v>
      </c>
      <c r="C1271" t="s">
        <v>7</v>
      </c>
      <c r="D1271">
        <v>10</v>
      </c>
      <c r="E1271">
        <v>912</v>
      </c>
      <c r="F1271">
        <f t="shared" si="21"/>
        <v>1.0964912280701753</v>
      </c>
    </row>
    <row r="1272" spans="1:6">
      <c r="A1272" s="1">
        <v>45170</v>
      </c>
      <c r="B1272" t="s">
        <v>26</v>
      </c>
      <c r="C1272" t="s">
        <v>7</v>
      </c>
      <c r="D1272">
        <v>83</v>
      </c>
      <c r="E1272">
        <v>12368</v>
      </c>
      <c r="F1272">
        <f t="shared" si="21"/>
        <v>0.6710866752910738</v>
      </c>
    </row>
    <row r="1273" spans="1:6">
      <c r="A1273" s="1">
        <v>45170</v>
      </c>
      <c r="B1273" t="s">
        <v>38</v>
      </c>
      <c r="C1273" t="s">
        <v>7</v>
      </c>
      <c r="D1273">
        <v>375</v>
      </c>
      <c r="E1273">
        <v>16356</v>
      </c>
      <c r="F1273">
        <f t="shared" si="21"/>
        <v>2.2927366104181952</v>
      </c>
    </row>
    <row r="1274" spans="1:6">
      <c r="A1274" s="1">
        <v>45170</v>
      </c>
      <c r="B1274" t="s">
        <v>39</v>
      </c>
      <c r="C1274" t="s">
        <v>7</v>
      </c>
      <c r="D1274">
        <v>543</v>
      </c>
      <c r="E1274">
        <v>22461</v>
      </c>
      <c r="F1274">
        <f t="shared" si="21"/>
        <v>2.4175237077601173</v>
      </c>
    </row>
    <row r="1275" spans="1:6">
      <c r="A1275" s="1">
        <v>45170</v>
      </c>
      <c r="B1275" t="s">
        <v>20</v>
      </c>
      <c r="C1275" t="s">
        <v>7</v>
      </c>
      <c r="D1275">
        <v>3</v>
      </c>
      <c r="E1275">
        <v>470</v>
      </c>
      <c r="F1275">
        <f t="shared" si="21"/>
        <v>0.63829787234042545</v>
      </c>
    </row>
    <row r="1276" spans="1:6">
      <c r="A1276" s="1">
        <v>45170</v>
      </c>
      <c r="B1276" t="s">
        <v>40</v>
      </c>
      <c r="C1276" t="s">
        <v>7</v>
      </c>
      <c r="D1276">
        <v>476</v>
      </c>
      <c r="E1276">
        <v>29087</v>
      </c>
      <c r="F1276">
        <f t="shared" si="21"/>
        <v>1.6364699006428989</v>
      </c>
    </row>
    <row r="1277" spans="1:6">
      <c r="A1277" s="1">
        <v>45170</v>
      </c>
      <c r="B1277" t="s">
        <v>27</v>
      </c>
      <c r="C1277" t="s">
        <v>7</v>
      </c>
      <c r="D1277">
        <v>30</v>
      </c>
      <c r="E1277">
        <v>4234</v>
      </c>
      <c r="F1277">
        <f t="shared" si="21"/>
        <v>0.70854983467170529</v>
      </c>
    </row>
    <row r="1278" spans="1:6">
      <c r="A1278" s="1">
        <v>45170</v>
      </c>
      <c r="B1278" t="s">
        <v>41</v>
      </c>
      <c r="C1278" t="s">
        <v>7</v>
      </c>
      <c r="D1278">
        <v>218</v>
      </c>
      <c r="E1278">
        <v>9011</v>
      </c>
      <c r="F1278">
        <f t="shared" si="21"/>
        <v>2.4192653423593389</v>
      </c>
    </row>
    <row r="1279" spans="1:6">
      <c r="A1279" s="1">
        <v>45200</v>
      </c>
      <c r="B1279" t="s">
        <v>32</v>
      </c>
      <c r="C1279" t="s">
        <v>7</v>
      </c>
      <c r="D1279">
        <v>68</v>
      </c>
      <c r="E1279">
        <v>7743</v>
      </c>
      <c r="F1279">
        <f t="shared" si="21"/>
        <v>0.87821257910370654</v>
      </c>
    </row>
    <row r="1280" spans="1:6">
      <c r="A1280" s="1">
        <v>45200</v>
      </c>
      <c r="B1280" t="s">
        <v>9</v>
      </c>
      <c r="C1280" t="s">
        <v>7</v>
      </c>
      <c r="D1280">
        <v>2</v>
      </c>
      <c r="E1280">
        <v>1111</v>
      </c>
      <c r="F1280">
        <f t="shared" si="21"/>
        <v>0.18001800180018002</v>
      </c>
    </row>
    <row r="1281" spans="1:6">
      <c r="A1281" s="1">
        <v>45200</v>
      </c>
      <c r="B1281" t="s">
        <v>10</v>
      </c>
      <c r="C1281" t="s">
        <v>7</v>
      </c>
      <c r="D1281">
        <v>24</v>
      </c>
      <c r="E1281">
        <v>9481</v>
      </c>
      <c r="F1281">
        <f t="shared" si="21"/>
        <v>0.25313785465668176</v>
      </c>
    </row>
    <row r="1282" spans="1:6">
      <c r="A1282" s="1">
        <v>45200</v>
      </c>
      <c r="B1282" t="s">
        <v>21</v>
      </c>
      <c r="C1282" t="s">
        <v>7</v>
      </c>
      <c r="D1282">
        <v>57</v>
      </c>
      <c r="E1282">
        <v>6068</v>
      </c>
      <c r="F1282">
        <f t="shared" si="21"/>
        <v>0.9393539881344759</v>
      </c>
    </row>
    <row r="1283" spans="1:6">
      <c r="A1283" s="1">
        <v>45200</v>
      </c>
      <c r="B1283" t="s">
        <v>22</v>
      </c>
      <c r="C1283" t="s">
        <v>7</v>
      </c>
      <c r="D1283">
        <v>71</v>
      </c>
      <c r="E1283">
        <v>1722</v>
      </c>
      <c r="F1283">
        <f t="shared" ref="F1283:F1346" si="22">D1283/E1283*100</f>
        <v>4.1231126596980259</v>
      </c>
    </row>
    <row r="1284" spans="1:6">
      <c r="A1284" s="1">
        <v>45200</v>
      </c>
      <c r="B1284" t="s">
        <v>11</v>
      </c>
      <c r="C1284" t="s">
        <v>7</v>
      </c>
      <c r="D1284">
        <v>79</v>
      </c>
      <c r="E1284">
        <v>4920</v>
      </c>
      <c r="F1284">
        <f t="shared" si="22"/>
        <v>1.6056910569105691</v>
      </c>
    </row>
    <row r="1285" spans="1:6">
      <c r="A1285" s="1">
        <v>45200</v>
      </c>
      <c r="B1285" t="s">
        <v>12</v>
      </c>
      <c r="C1285" t="s">
        <v>7</v>
      </c>
      <c r="D1285">
        <v>12</v>
      </c>
      <c r="E1285">
        <v>620</v>
      </c>
      <c r="F1285">
        <f t="shared" si="22"/>
        <v>1.935483870967742</v>
      </c>
    </row>
    <row r="1286" spans="1:6">
      <c r="A1286" s="1">
        <v>45200</v>
      </c>
      <c r="B1286" t="s">
        <v>23</v>
      </c>
      <c r="C1286" t="s">
        <v>7</v>
      </c>
      <c r="D1286">
        <v>519</v>
      </c>
      <c r="E1286">
        <v>16459</v>
      </c>
      <c r="F1286">
        <f t="shared" si="22"/>
        <v>3.1532899933167262</v>
      </c>
    </row>
    <row r="1287" spans="1:6">
      <c r="A1287" s="1">
        <v>45200</v>
      </c>
      <c r="B1287" t="s">
        <v>33</v>
      </c>
      <c r="C1287" t="s">
        <v>7</v>
      </c>
      <c r="D1287">
        <v>87</v>
      </c>
      <c r="E1287">
        <v>2094</v>
      </c>
      <c r="F1287">
        <f t="shared" si="22"/>
        <v>4.1547277936962752</v>
      </c>
    </row>
    <row r="1288" spans="1:6">
      <c r="A1288" s="1">
        <v>45200</v>
      </c>
      <c r="B1288" t="s">
        <v>34</v>
      </c>
      <c r="C1288" t="s">
        <v>7</v>
      </c>
      <c r="D1288">
        <v>670</v>
      </c>
      <c r="E1288">
        <v>42365</v>
      </c>
      <c r="F1288">
        <f t="shared" si="22"/>
        <v>1.5814941579133719</v>
      </c>
    </row>
    <row r="1289" spans="1:6">
      <c r="A1289" s="1">
        <v>45200</v>
      </c>
      <c r="B1289" t="s">
        <v>30</v>
      </c>
      <c r="C1289" t="s">
        <v>7</v>
      </c>
      <c r="D1289">
        <v>220</v>
      </c>
      <c r="E1289">
        <v>20543</v>
      </c>
      <c r="F1289">
        <f t="shared" si="22"/>
        <v>1.0709244024728619</v>
      </c>
    </row>
    <row r="1290" spans="1:6">
      <c r="A1290" s="1">
        <v>45200</v>
      </c>
      <c r="B1290" t="s">
        <v>28</v>
      </c>
      <c r="C1290" t="s">
        <v>7</v>
      </c>
      <c r="D1290">
        <v>7</v>
      </c>
      <c r="E1290">
        <v>3066</v>
      </c>
      <c r="F1290">
        <f t="shared" si="22"/>
        <v>0.22831050228310501</v>
      </c>
    </row>
    <row r="1291" spans="1:6">
      <c r="A1291" s="1">
        <v>45200</v>
      </c>
      <c r="B1291" t="s">
        <v>13</v>
      </c>
      <c r="C1291" t="s">
        <v>7</v>
      </c>
      <c r="D1291">
        <v>10</v>
      </c>
      <c r="E1291">
        <v>4603</v>
      </c>
      <c r="F1291">
        <f t="shared" si="22"/>
        <v>0.21724961981316535</v>
      </c>
    </row>
    <row r="1292" spans="1:6">
      <c r="A1292" s="1">
        <v>45200</v>
      </c>
      <c r="B1292" t="s">
        <v>31</v>
      </c>
      <c r="C1292" t="s">
        <v>7</v>
      </c>
      <c r="D1292">
        <v>30</v>
      </c>
      <c r="E1292">
        <v>4837</v>
      </c>
      <c r="F1292">
        <f t="shared" si="22"/>
        <v>0.62021914409758117</v>
      </c>
    </row>
    <row r="1293" spans="1:6">
      <c r="A1293" s="1">
        <v>45200</v>
      </c>
      <c r="B1293" t="s">
        <v>35</v>
      </c>
      <c r="C1293" t="s">
        <v>7</v>
      </c>
      <c r="D1293">
        <v>1154</v>
      </c>
      <c r="E1293">
        <v>25652</v>
      </c>
      <c r="F1293">
        <f t="shared" si="22"/>
        <v>4.4986745672852022</v>
      </c>
    </row>
    <row r="1294" spans="1:6">
      <c r="A1294" s="1">
        <v>45200</v>
      </c>
      <c r="B1294" t="s">
        <v>36</v>
      </c>
      <c r="C1294" t="s">
        <v>7</v>
      </c>
      <c r="D1294">
        <v>642</v>
      </c>
      <c r="E1294">
        <v>14522</v>
      </c>
      <c r="F1294">
        <f t="shared" si="22"/>
        <v>4.420878666850296</v>
      </c>
    </row>
    <row r="1295" spans="1:6">
      <c r="A1295" s="1">
        <v>45200</v>
      </c>
      <c r="B1295" t="s">
        <v>24</v>
      </c>
      <c r="C1295" t="s">
        <v>7</v>
      </c>
      <c r="D1295">
        <v>112</v>
      </c>
      <c r="E1295">
        <v>13646</v>
      </c>
      <c r="F1295">
        <f t="shared" si="22"/>
        <v>0.82075333431042063</v>
      </c>
    </row>
    <row r="1296" spans="1:6">
      <c r="A1296" s="1">
        <v>45200</v>
      </c>
      <c r="B1296" t="s">
        <v>37</v>
      </c>
      <c r="C1296" t="s">
        <v>7</v>
      </c>
      <c r="D1296">
        <v>1404</v>
      </c>
      <c r="E1296">
        <v>47126</v>
      </c>
      <c r="F1296">
        <f t="shared" si="22"/>
        <v>2.979247124729449</v>
      </c>
    </row>
    <row r="1297" spans="1:6">
      <c r="A1297" s="1">
        <v>45200</v>
      </c>
      <c r="B1297" t="s">
        <v>15</v>
      </c>
      <c r="C1297" t="s">
        <v>7</v>
      </c>
      <c r="D1297">
        <v>2</v>
      </c>
      <c r="E1297">
        <v>272</v>
      </c>
      <c r="F1297">
        <f t="shared" si="22"/>
        <v>0.73529411764705876</v>
      </c>
    </row>
    <row r="1298" spans="1:6">
      <c r="A1298" s="1">
        <v>45200</v>
      </c>
      <c r="B1298" t="s">
        <v>25</v>
      </c>
      <c r="C1298" t="s">
        <v>7</v>
      </c>
      <c r="D1298">
        <v>130</v>
      </c>
      <c r="E1298">
        <v>8500</v>
      </c>
      <c r="F1298">
        <f t="shared" si="22"/>
        <v>1.5294117647058825</v>
      </c>
    </row>
    <row r="1299" spans="1:6">
      <c r="A1299" s="1">
        <v>45200</v>
      </c>
      <c r="B1299" t="s">
        <v>19</v>
      </c>
      <c r="C1299" t="s">
        <v>7</v>
      </c>
      <c r="D1299">
        <v>7</v>
      </c>
      <c r="E1299">
        <v>990</v>
      </c>
      <c r="F1299">
        <f t="shared" si="22"/>
        <v>0.70707070707070707</v>
      </c>
    </row>
    <row r="1300" spans="1:6">
      <c r="A1300" s="1">
        <v>45200</v>
      </c>
      <c r="B1300" t="s">
        <v>26</v>
      </c>
      <c r="C1300" t="s">
        <v>7</v>
      </c>
      <c r="D1300">
        <v>94</v>
      </c>
      <c r="E1300">
        <v>11396</v>
      </c>
      <c r="F1300">
        <f t="shared" si="22"/>
        <v>0.82485082485082484</v>
      </c>
    </row>
    <row r="1301" spans="1:6">
      <c r="A1301" s="1">
        <v>45200</v>
      </c>
      <c r="B1301" t="s">
        <v>38</v>
      </c>
      <c r="C1301" t="s">
        <v>7</v>
      </c>
      <c r="D1301">
        <v>464</v>
      </c>
      <c r="E1301">
        <v>18951</v>
      </c>
      <c r="F1301">
        <f t="shared" si="22"/>
        <v>2.4484196084639334</v>
      </c>
    </row>
    <row r="1302" spans="1:6">
      <c r="A1302" s="1">
        <v>45200</v>
      </c>
      <c r="B1302" t="s">
        <v>39</v>
      </c>
      <c r="C1302" t="s">
        <v>7</v>
      </c>
      <c r="D1302">
        <v>556</v>
      </c>
      <c r="E1302">
        <v>28342</v>
      </c>
      <c r="F1302">
        <f t="shared" si="22"/>
        <v>1.9617528755909959</v>
      </c>
    </row>
    <row r="1303" spans="1:6">
      <c r="A1303" s="1">
        <v>45200</v>
      </c>
      <c r="B1303" t="s">
        <v>20</v>
      </c>
      <c r="C1303" t="s">
        <v>7</v>
      </c>
      <c r="D1303">
        <v>3</v>
      </c>
      <c r="E1303">
        <v>497</v>
      </c>
      <c r="F1303">
        <f t="shared" si="22"/>
        <v>0.60362173038229372</v>
      </c>
    </row>
    <row r="1304" spans="1:6">
      <c r="A1304" s="1">
        <v>45200</v>
      </c>
      <c r="B1304" t="s">
        <v>40</v>
      </c>
      <c r="C1304" t="s">
        <v>7</v>
      </c>
      <c r="D1304">
        <v>512</v>
      </c>
      <c r="E1304">
        <v>33774</v>
      </c>
      <c r="F1304">
        <f t="shared" si="22"/>
        <v>1.5159590217326939</v>
      </c>
    </row>
    <row r="1305" spans="1:6">
      <c r="A1305" s="1">
        <v>45200</v>
      </c>
      <c r="B1305" t="s">
        <v>27</v>
      </c>
      <c r="C1305" t="s">
        <v>7</v>
      </c>
      <c r="D1305">
        <v>34</v>
      </c>
      <c r="E1305">
        <v>4562</v>
      </c>
      <c r="F1305">
        <f t="shared" si="22"/>
        <v>0.74528715475668561</v>
      </c>
    </row>
    <row r="1306" spans="1:6">
      <c r="A1306" s="1">
        <v>45200</v>
      </c>
      <c r="B1306" t="s">
        <v>41</v>
      </c>
      <c r="C1306" t="s">
        <v>7</v>
      </c>
      <c r="D1306">
        <v>238</v>
      </c>
      <c r="E1306">
        <v>9972</v>
      </c>
      <c r="F1306">
        <f t="shared" si="22"/>
        <v>2.3866827115924591</v>
      </c>
    </row>
    <row r="1307" spans="1:6">
      <c r="A1307" s="1">
        <v>45231</v>
      </c>
      <c r="B1307" t="s">
        <v>32</v>
      </c>
      <c r="C1307" t="s">
        <v>7</v>
      </c>
      <c r="D1307">
        <v>98</v>
      </c>
      <c r="E1307">
        <v>8220</v>
      </c>
      <c r="F1307">
        <f t="shared" si="22"/>
        <v>1.1922141119221412</v>
      </c>
    </row>
    <row r="1308" spans="1:6">
      <c r="A1308" s="1">
        <v>45231</v>
      </c>
      <c r="B1308" t="s">
        <v>9</v>
      </c>
      <c r="C1308" t="s">
        <v>7</v>
      </c>
      <c r="D1308">
        <v>3</v>
      </c>
      <c r="E1308">
        <v>1226</v>
      </c>
      <c r="F1308">
        <f t="shared" si="22"/>
        <v>0.24469820554649263</v>
      </c>
    </row>
    <row r="1309" spans="1:6">
      <c r="A1309" s="1">
        <v>45231</v>
      </c>
      <c r="B1309" t="s">
        <v>10</v>
      </c>
      <c r="C1309" t="s">
        <v>7</v>
      </c>
      <c r="D1309">
        <v>26</v>
      </c>
      <c r="E1309">
        <v>7960</v>
      </c>
      <c r="F1309">
        <f t="shared" si="22"/>
        <v>0.32663316582914576</v>
      </c>
    </row>
    <row r="1310" spans="1:6">
      <c r="A1310" s="1">
        <v>45231</v>
      </c>
      <c r="B1310" t="s">
        <v>21</v>
      </c>
      <c r="C1310" t="s">
        <v>7</v>
      </c>
      <c r="D1310">
        <v>50</v>
      </c>
      <c r="E1310">
        <v>9075</v>
      </c>
      <c r="F1310">
        <f t="shared" si="22"/>
        <v>0.55096418732782371</v>
      </c>
    </row>
    <row r="1311" spans="1:6">
      <c r="A1311" s="1">
        <v>45231</v>
      </c>
      <c r="B1311" t="s">
        <v>22</v>
      </c>
      <c r="C1311" t="s">
        <v>7</v>
      </c>
      <c r="D1311">
        <v>88</v>
      </c>
      <c r="E1311">
        <v>1805</v>
      </c>
      <c r="F1311">
        <f t="shared" si="22"/>
        <v>4.8753462603878122</v>
      </c>
    </row>
    <row r="1312" spans="1:6">
      <c r="A1312" s="1">
        <v>45231</v>
      </c>
      <c r="B1312" t="s">
        <v>11</v>
      </c>
      <c r="C1312" t="s">
        <v>7</v>
      </c>
      <c r="D1312">
        <v>99</v>
      </c>
      <c r="E1312">
        <v>5877</v>
      </c>
      <c r="F1312">
        <f t="shared" si="22"/>
        <v>1.6845329249617151</v>
      </c>
    </row>
    <row r="1313" spans="1:6">
      <c r="A1313" s="1">
        <v>45231</v>
      </c>
      <c r="B1313" t="s">
        <v>12</v>
      </c>
      <c r="C1313" t="s">
        <v>7</v>
      </c>
      <c r="D1313">
        <v>3</v>
      </c>
      <c r="E1313">
        <v>590</v>
      </c>
      <c r="F1313">
        <f t="shared" si="22"/>
        <v>0.50847457627118642</v>
      </c>
    </row>
    <row r="1314" spans="1:6">
      <c r="A1314" s="1">
        <v>45231</v>
      </c>
      <c r="B1314" t="s">
        <v>23</v>
      </c>
      <c r="C1314" t="s">
        <v>7</v>
      </c>
      <c r="D1314">
        <v>538</v>
      </c>
      <c r="E1314">
        <v>18675</v>
      </c>
      <c r="F1314">
        <f t="shared" si="22"/>
        <v>2.8808567603748325</v>
      </c>
    </row>
    <row r="1315" spans="1:6">
      <c r="A1315" s="1">
        <v>45231</v>
      </c>
      <c r="B1315" t="s">
        <v>33</v>
      </c>
      <c r="C1315" t="s">
        <v>7</v>
      </c>
      <c r="D1315">
        <v>97</v>
      </c>
      <c r="E1315">
        <v>2521</v>
      </c>
      <c r="F1315">
        <f t="shared" si="22"/>
        <v>3.8476794922649744</v>
      </c>
    </row>
    <row r="1316" spans="1:6">
      <c r="A1316" s="1">
        <v>45231</v>
      </c>
      <c r="B1316" t="s">
        <v>34</v>
      </c>
      <c r="C1316" t="s">
        <v>7</v>
      </c>
      <c r="D1316">
        <v>592</v>
      </c>
      <c r="E1316">
        <v>32601</v>
      </c>
      <c r="F1316">
        <f t="shared" si="22"/>
        <v>1.8158952179381003</v>
      </c>
    </row>
    <row r="1317" spans="1:6">
      <c r="A1317" s="1">
        <v>45231</v>
      </c>
      <c r="B1317" t="s">
        <v>30</v>
      </c>
      <c r="C1317" t="s">
        <v>7</v>
      </c>
      <c r="D1317">
        <v>215</v>
      </c>
      <c r="E1317">
        <v>22002</v>
      </c>
      <c r="F1317">
        <f t="shared" si="22"/>
        <v>0.97718389237342052</v>
      </c>
    </row>
    <row r="1318" spans="1:6">
      <c r="A1318" s="1">
        <v>45231</v>
      </c>
      <c r="B1318" t="s">
        <v>28</v>
      </c>
      <c r="C1318" t="s">
        <v>7</v>
      </c>
      <c r="D1318">
        <v>15</v>
      </c>
      <c r="E1318">
        <v>4242</v>
      </c>
      <c r="F1318">
        <f t="shared" si="22"/>
        <v>0.3536067892503536</v>
      </c>
    </row>
    <row r="1319" spans="1:6">
      <c r="A1319" s="1">
        <v>45231</v>
      </c>
      <c r="B1319" t="s">
        <v>13</v>
      </c>
      <c r="C1319" t="s">
        <v>7</v>
      </c>
      <c r="D1319">
        <v>18</v>
      </c>
      <c r="E1319">
        <v>4981</v>
      </c>
      <c r="F1319">
        <f t="shared" si="22"/>
        <v>0.36137321822927121</v>
      </c>
    </row>
    <row r="1320" spans="1:6">
      <c r="A1320" s="1">
        <v>45231</v>
      </c>
      <c r="B1320" t="s">
        <v>31</v>
      </c>
      <c r="C1320" t="s">
        <v>7</v>
      </c>
      <c r="D1320">
        <v>40</v>
      </c>
      <c r="E1320">
        <v>6684</v>
      </c>
      <c r="F1320">
        <f t="shared" si="22"/>
        <v>0.59844404548174746</v>
      </c>
    </row>
    <row r="1321" spans="1:6">
      <c r="A1321" s="1">
        <v>45231</v>
      </c>
      <c r="B1321" t="s">
        <v>35</v>
      </c>
      <c r="C1321" t="s">
        <v>7</v>
      </c>
      <c r="D1321">
        <v>822</v>
      </c>
      <c r="E1321">
        <v>26232</v>
      </c>
      <c r="F1321">
        <f t="shared" si="22"/>
        <v>3.1335773101555353</v>
      </c>
    </row>
    <row r="1322" spans="1:6">
      <c r="A1322" s="1">
        <v>45231</v>
      </c>
      <c r="B1322" t="s">
        <v>36</v>
      </c>
      <c r="C1322" t="s">
        <v>7</v>
      </c>
      <c r="D1322">
        <v>641</v>
      </c>
      <c r="E1322">
        <v>12551</v>
      </c>
      <c r="F1322">
        <f t="shared" si="22"/>
        <v>5.1071627758744329</v>
      </c>
    </row>
    <row r="1323" spans="1:6">
      <c r="A1323" s="1">
        <v>45231</v>
      </c>
      <c r="B1323" t="s">
        <v>24</v>
      </c>
      <c r="C1323" t="s">
        <v>7</v>
      </c>
      <c r="D1323">
        <v>137</v>
      </c>
      <c r="E1323">
        <v>17166</v>
      </c>
      <c r="F1323">
        <f t="shared" si="22"/>
        <v>0.79808924618431787</v>
      </c>
    </row>
    <row r="1324" spans="1:6">
      <c r="A1324" s="1">
        <v>45231</v>
      </c>
      <c r="B1324" t="s">
        <v>37</v>
      </c>
      <c r="C1324" t="s">
        <v>7</v>
      </c>
      <c r="D1324">
        <v>1315</v>
      </c>
      <c r="E1324">
        <v>48131</v>
      </c>
      <c r="F1324">
        <f t="shared" si="22"/>
        <v>2.7321269036587643</v>
      </c>
    </row>
    <row r="1325" spans="1:6">
      <c r="A1325" s="1">
        <v>45231</v>
      </c>
      <c r="B1325" t="s">
        <v>15</v>
      </c>
      <c r="C1325" t="s">
        <v>7</v>
      </c>
      <c r="D1325">
        <v>2</v>
      </c>
      <c r="E1325">
        <v>246</v>
      </c>
      <c r="F1325">
        <f t="shared" si="22"/>
        <v>0.81300813008130091</v>
      </c>
    </row>
    <row r="1326" spans="1:6">
      <c r="A1326" s="1">
        <v>45231</v>
      </c>
      <c r="B1326" t="s">
        <v>16</v>
      </c>
      <c r="C1326" t="s">
        <v>7</v>
      </c>
      <c r="D1326">
        <v>2</v>
      </c>
      <c r="E1326">
        <v>1387</v>
      </c>
      <c r="F1326">
        <f t="shared" si="22"/>
        <v>0.14419610670511895</v>
      </c>
    </row>
    <row r="1327" spans="1:6">
      <c r="A1327" s="1">
        <v>45231</v>
      </c>
      <c r="B1327" t="s">
        <v>25</v>
      </c>
      <c r="C1327" t="s">
        <v>7</v>
      </c>
      <c r="D1327">
        <v>177</v>
      </c>
      <c r="E1327">
        <v>7105</v>
      </c>
      <c r="F1327">
        <f t="shared" si="22"/>
        <v>2.491203377902885</v>
      </c>
    </row>
    <row r="1328" spans="1:6">
      <c r="A1328" s="1">
        <v>45231</v>
      </c>
      <c r="B1328" t="s">
        <v>19</v>
      </c>
      <c r="C1328" t="s">
        <v>7</v>
      </c>
      <c r="D1328">
        <v>11</v>
      </c>
      <c r="E1328">
        <v>990</v>
      </c>
      <c r="F1328">
        <f t="shared" si="22"/>
        <v>1.1111111111111112</v>
      </c>
    </row>
    <row r="1329" spans="1:6">
      <c r="A1329" s="1">
        <v>45231</v>
      </c>
      <c r="B1329" t="s">
        <v>26</v>
      </c>
      <c r="C1329" t="s">
        <v>7</v>
      </c>
      <c r="D1329">
        <v>128</v>
      </c>
      <c r="E1329">
        <v>12992</v>
      </c>
      <c r="F1329">
        <f t="shared" si="22"/>
        <v>0.98522167487684731</v>
      </c>
    </row>
    <row r="1330" spans="1:6">
      <c r="A1330" s="1">
        <v>45231</v>
      </c>
      <c r="B1330" t="s">
        <v>38</v>
      </c>
      <c r="C1330" t="s">
        <v>7</v>
      </c>
      <c r="D1330">
        <v>539</v>
      </c>
      <c r="E1330">
        <v>24386</v>
      </c>
      <c r="F1330">
        <f t="shared" si="22"/>
        <v>2.2102845895185763</v>
      </c>
    </row>
    <row r="1331" spans="1:6">
      <c r="A1331" s="1">
        <v>45231</v>
      </c>
      <c r="B1331" t="s">
        <v>39</v>
      </c>
      <c r="C1331" t="s">
        <v>7</v>
      </c>
      <c r="D1331">
        <v>599</v>
      </c>
      <c r="E1331">
        <v>19015</v>
      </c>
      <c r="F1331">
        <f t="shared" si="22"/>
        <v>3.1501446226663163</v>
      </c>
    </row>
    <row r="1332" spans="1:6">
      <c r="A1332" s="1">
        <v>45231</v>
      </c>
      <c r="B1332" t="s">
        <v>20</v>
      </c>
      <c r="C1332" t="s">
        <v>7</v>
      </c>
      <c r="D1332">
        <v>2</v>
      </c>
      <c r="E1332">
        <v>657</v>
      </c>
      <c r="F1332">
        <f t="shared" si="22"/>
        <v>0.30441400304414001</v>
      </c>
    </row>
    <row r="1333" spans="1:6">
      <c r="A1333" s="1">
        <v>45231</v>
      </c>
      <c r="B1333" t="s">
        <v>40</v>
      </c>
      <c r="C1333" t="s">
        <v>7</v>
      </c>
      <c r="D1333">
        <v>446</v>
      </c>
      <c r="E1333">
        <v>42692</v>
      </c>
      <c r="F1333">
        <f t="shared" si="22"/>
        <v>1.0446922139979387</v>
      </c>
    </row>
    <row r="1334" spans="1:6">
      <c r="A1334" s="1">
        <v>45231</v>
      </c>
      <c r="B1334" t="s">
        <v>27</v>
      </c>
      <c r="C1334" t="s">
        <v>7</v>
      </c>
      <c r="D1334">
        <v>47</v>
      </c>
      <c r="E1334">
        <v>5398</v>
      </c>
      <c r="F1334">
        <f t="shared" si="22"/>
        <v>0.87069284920340861</v>
      </c>
    </row>
    <row r="1335" spans="1:6">
      <c r="A1335" s="1">
        <v>45231</v>
      </c>
      <c r="B1335" t="s">
        <v>41</v>
      </c>
      <c r="C1335" t="s">
        <v>7</v>
      </c>
      <c r="D1335">
        <v>290</v>
      </c>
      <c r="E1335">
        <v>9743</v>
      </c>
      <c r="F1335">
        <f t="shared" si="22"/>
        <v>2.9764959458072462</v>
      </c>
    </row>
    <row r="1336" spans="1:6">
      <c r="A1336" s="1">
        <v>45261</v>
      </c>
      <c r="B1336" t="s">
        <v>8</v>
      </c>
      <c r="C1336" t="s">
        <v>7</v>
      </c>
      <c r="D1336">
        <v>2</v>
      </c>
      <c r="E1336">
        <v>175</v>
      </c>
      <c r="F1336">
        <f t="shared" si="22"/>
        <v>1.1428571428571428</v>
      </c>
    </row>
    <row r="1337" spans="1:6">
      <c r="A1337" s="1">
        <v>45261</v>
      </c>
      <c r="B1337" t="s">
        <v>32</v>
      </c>
      <c r="C1337" t="s">
        <v>7</v>
      </c>
      <c r="D1337">
        <v>130</v>
      </c>
      <c r="E1337">
        <v>7155</v>
      </c>
      <c r="F1337">
        <f t="shared" si="22"/>
        <v>1.8169112508735148</v>
      </c>
    </row>
    <row r="1338" spans="1:6">
      <c r="A1338" s="1">
        <v>45261</v>
      </c>
      <c r="B1338" t="s">
        <v>9</v>
      </c>
      <c r="C1338" t="s">
        <v>7</v>
      </c>
      <c r="D1338">
        <v>2</v>
      </c>
      <c r="E1338">
        <v>1137</v>
      </c>
      <c r="F1338">
        <f t="shared" si="22"/>
        <v>0.17590149516270889</v>
      </c>
    </row>
    <row r="1339" spans="1:6">
      <c r="A1339" s="1">
        <v>45261</v>
      </c>
      <c r="B1339" t="s">
        <v>10</v>
      </c>
      <c r="C1339" t="s">
        <v>7</v>
      </c>
      <c r="D1339">
        <v>30</v>
      </c>
      <c r="E1339">
        <v>8111</v>
      </c>
      <c r="F1339">
        <f t="shared" si="22"/>
        <v>0.36986808038466279</v>
      </c>
    </row>
    <row r="1340" spans="1:6">
      <c r="A1340" s="1">
        <v>45261</v>
      </c>
      <c r="B1340" t="s">
        <v>21</v>
      </c>
      <c r="C1340" t="s">
        <v>7</v>
      </c>
      <c r="D1340">
        <v>59</v>
      </c>
      <c r="E1340">
        <v>4788</v>
      </c>
      <c r="F1340">
        <f t="shared" si="22"/>
        <v>1.2322472848788637</v>
      </c>
    </row>
    <row r="1341" spans="1:6">
      <c r="A1341" s="1">
        <v>45261</v>
      </c>
      <c r="B1341" t="s">
        <v>22</v>
      </c>
      <c r="C1341" t="s">
        <v>7</v>
      </c>
      <c r="D1341">
        <v>130</v>
      </c>
      <c r="E1341">
        <v>1496</v>
      </c>
      <c r="F1341">
        <f t="shared" si="22"/>
        <v>8.689839572192513</v>
      </c>
    </row>
    <row r="1342" spans="1:6">
      <c r="A1342" s="1">
        <v>45261</v>
      </c>
      <c r="B1342" t="s">
        <v>11</v>
      </c>
      <c r="C1342" t="s">
        <v>7</v>
      </c>
      <c r="D1342">
        <v>93</v>
      </c>
      <c r="E1342">
        <v>3575</v>
      </c>
      <c r="F1342">
        <f t="shared" si="22"/>
        <v>2.6013986013986012</v>
      </c>
    </row>
    <row r="1343" spans="1:6">
      <c r="A1343" s="1">
        <v>45261</v>
      </c>
      <c r="B1343" t="s">
        <v>12</v>
      </c>
      <c r="C1343" t="s">
        <v>7</v>
      </c>
      <c r="D1343">
        <v>5</v>
      </c>
      <c r="E1343">
        <v>488</v>
      </c>
      <c r="F1343">
        <f t="shared" si="22"/>
        <v>1.0245901639344261</v>
      </c>
    </row>
    <row r="1344" spans="1:6">
      <c r="A1344" s="1">
        <v>45261</v>
      </c>
      <c r="B1344" t="s">
        <v>23</v>
      </c>
      <c r="C1344" t="s">
        <v>7</v>
      </c>
      <c r="D1344">
        <v>811</v>
      </c>
      <c r="E1344">
        <v>16567</v>
      </c>
      <c r="F1344">
        <f t="shared" si="22"/>
        <v>4.895273736946943</v>
      </c>
    </row>
    <row r="1345" spans="1:6">
      <c r="A1345" s="1">
        <v>45261</v>
      </c>
      <c r="B1345" t="s">
        <v>33</v>
      </c>
      <c r="C1345" t="s">
        <v>7</v>
      </c>
      <c r="D1345">
        <v>71</v>
      </c>
      <c r="E1345">
        <v>1859</v>
      </c>
      <c r="F1345">
        <f t="shared" si="22"/>
        <v>3.8192576654115116</v>
      </c>
    </row>
    <row r="1346" spans="1:6">
      <c r="A1346" s="1">
        <v>45261</v>
      </c>
      <c r="B1346" t="s">
        <v>34</v>
      </c>
      <c r="C1346" t="s">
        <v>7</v>
      </c>
      <c r="D1346">
        <v>548</v>
      </c>
      <c r="E1346">
        <v>26023</v>
      </c>
      <c r="F1346">
        <f t="shared" si="22"/>
        <v>2.1058294585558928</v>
      </c>
    </row>
    <row r="1347" spans="1:6">
      <c r="A1347" s="1">
        <v>45261</v>
      </c>
      <c r="B1347" t="s">
        <v>30</v>
      </c>
      <c r="C1347" t="s">
        <v>7</v>
      </c>
      <c r="D1347">
        <v>218</v>
      </c>
      <c r="E1347">
        <v>23698</v>
      </c>
      <c r="F1347">
        <f t="shared" ref="F1347:F1410" si="23">D1347/E1347*100</f>
        <v>0.91990885306776937</v>
      </c>
    </row>
    <row r="1348" spans="1:6">
      <c r="A1348" s="1">
        <v>45261</v>
      </c>
      <c r="B1348" t="s">
        <v>28</v>
      </c>
      <c r="C1348" t="s">
        <v>7</v>
      </c>
      <c r="D1348">
        <v>16</v>
      </c>
      <c r="E1348">
        <v>5710</v>
      </c>
      <c r="F1348">
        <f t="shared" si="23"/>
        <v>0.28021015761821366</v>
      </c>
    </row>
    <row r="1349" spans="1:6">
      <c r="A1349" s="1">
        <v>45261</v>
      </c>
      <c r="B1349" t="s">
        <v>13</v>
      </c>
      <c r="C1349" t="s">
        <v>7</v>
      </c>
      <c r="D1349">
        <v>15</v>
      </c>
      <c r="E1349">
        <v>4531</v>
      </c>
      <c r="F1349">
        <f t="shared" si="23"/>
        <v>0.33105274773780624</v>
      </c>
    </row>
    <row r="1350" spans="1:6">
      <c r="A1350" s="1">
        <v>45261</v>
      </c>
      <c r="B1350" t="s">
        <v>31</v>
      </c>
      <c r="C1350" t="s">
        <v>7</v>
      </c>
      <c r="D1350">
        <v>27</v>
      </c>
      <c r="E1350">
        <v>4375</v>
      </c>
      <c r="F1350">
        <f t="shared" si="23"/>
        <v>0.61714285714285722</v>
      </c>
    </row>
    <row r="1351" spans="1:6">
      <c r="A1351" s="1">
        <v>45261</v>
      </c>
      <c r="B1351" t="s">
        <v>35</v>
      </c>
      <c r="C1351" t="s">
        <v>7</v>
      </c>
      <c r="D1351">
        <v>1155</v>
      </c>
      <c r="E1351">
        <v>22859</v>
      </c>
      <c r="F1351">
        <f t="shared" si="23"/>
        <v>5.0527144669495598</v>
      </c>
    </row>
    <row r="1352" spans="1:6">
      <c r="A1352" s="1">
        <v>45261</v>
      </c>
      <c r="B1352" t="s">
        <v>36</v>
      </c>
      <c r="C1352" t="s">
        <v>7</v>
      </c>
      <c r="D1352">
        <v>736</v>
      </c>
      <c r="E1352">
        <v>13811</v>
      </c>
      <c r="F1352">
        <f t="shared" si="23"/>
        <v>5.3290855115487652</v>
      </c>
    </row>
    <row r="1353" spans="1:6">
      <c r="A1353" s="1">
        <v>45261</v>
      </c>
      <c r="B1353" t="s">
        <v>24</v>
      </c>
      <c r="C1353" t="s">
        <v>7</v>
      </c>
      <c r="D1353">
        <v>134</v>
      </c>
      <c r="E1353">
        <v>9736</v>
      </c>
      <c r="F1353">
        <f t="shared" si="23"/>
        <v>1.3763352506162694</v>
      </c>
    </row>
    <row r="1354" spans="1:6">
      <c r="A1354" s="1">
        <v>45261</v>
      </c>
      <c r="B1354" t="s">
        <v>37</v>
      </c>
      <c r="C1354" t="s">
        <v>7</v>
      </c>
      <c r="D1354">
        <v>1125</v>
      </c>
      <c r="E1354">
        <v>32212</v>
      </c>
      <c r="F1354">
        <f t="shared" si="23"/>
        <v>3.4924872718241651</v>
      </c>
    </row>
    <row r="1355" spans="1:6">
      <c r="A1355" s="1">
        <v>45261</v>
      </c>
      <c r="B1355" t="s">
        <v>15</v>
      </c>
      <c r="C1355" t="s">
        <v>7</v>
      </c>
      <c r="D1355">
        <v>2</v>
      </c>
      <c r="E1355">
        <v>206</v>
      </c>
      <c r="F1355">
        <f t="shared" si="23"/>
        <v>0.97087378640776689</v>
      </c>
    </row>
    <row r="1356" spans="1:6">
      <c r="A1356" s="1">
        <v>45261</v>
      </c>
      <c r="B1356" t="s">
        <v>25</v>
      </c>
      <c r="C1356" t="s">
        <v>7</v>
      </c>
      <c r="D1356">
        <v>186</v>
      </c>
      <c r="E1356">
        <v>7280</v>
      </c>
      <c r="F1356">
        <f t="shared" si="23"/>
        <v>2.5549450549450547</v>
      </c>
    </row>
    <row r="1357" spans="1:6">
      <c r="A1357" s="1">
        <v>45261</v>
      </c>
      <c r="B1357" t="s">
        <v>19</v>
      </c>
      <c r="C1357" t="s">
        <v>7</v>
      </c>
      <c r="D1357">
        <v>12</v>
      </c>
      <c r="E1357">
        <v>860</v>
      </c>
      <c r="F1357">
        <f t="shared" si="23"/>
        <v>1.3953488372093024</v>
      </c>
    </row>
    <row r="1358" spans="1:6">
      <c r="A1358" s="1">
        <v>45261</v>
      </c>
      <c r="B1358" t="s">
        <v>26</v>
      </c>
      <c r="C1358" t="s">
        <v>7</v>
      </c>
      <c r="D1358">
        <v>116</v>
      </c>
      <c r="E1358">
        <v>13632</v>
      </c>
      <c r="F1358">
        <f t="shared" si="23"/>
        <v>0.85093896713615025</v>
      </c>
    </row>
    <row r="1359" spans="1:6">
      <c r="A1359" s="1">
        <v>45261</v>
      </c>
      <c r="B1359" t="s">
        <v>38</v>
      </c>
      <c r="C1359" t="s">
        <v>7</v>
      </c>
      <c r="D1359">
        <v>348</v>
      </c>
      <c r="E1359">
        <v>13082</v>
      </c>
      <c r="F1359">
        <f t="shared" si="23"/>
        <v>2.6601437089130102</v>
      </c>
    </row>
    <row r="1360" spans="1:6">
      <c r="A1360" s="1">
        <v>45261</v>
      </c>
      <c r="B1360" t="s">
        <v>39</v>
      </c>
      <c r="C1360" t="s">
        <v>7</v>
      </c>
      <c r="D1360">
        <v>520</v>
      </c>
      <c r="E1360">
        <v>19246</v>
      </c>
      <c r="F1360">
        <f t="shared" si="23"/>
        <v>2.7018601267795908</v>
      </c>
    </row>
    <row r="1361" spans="1:6">
      <c r="A1361" s="1">
        <v>45261</v>
      </c>
      <c r="B1361" t="s">
        <v>20</v>
      </c>
      <c r="C1361" t="s">
        <v>7</v>
      </c>
      <c r="D1361">
        <v>4</v>
      </c>
      <c r="E1361">
        <v>489</v>
      </c>
      <c r="F1361">
        <f t="shared" si="23"/>
        <v>0.81799591002045002</v>
      </c>
    </row>
    <row r="1362" spans="1:6">
      <c r="A1362" s="1">
        <v>45261</v>
      </c>
      <c r="B1362" t="s">
        <v>40</v>
      </c>
      <c r="C1362" t="s">
        <v>7</v>
      </c>
      <c r="D1362">
        <v>498</v>
      </c>
      <c r="E1362">
        <v>29434</v>
      </c>
      <c r="F1362">
        <f t="shared" si="23"/>
        <v>1.6919209077937079</v>
      </c>
    </row>
    <row r="1363" spans="1:6">
      <c r="A1363" s="1">
        <v>45261</v>
      </c>
      <c r="B1363" t="s">
        <v>27</v>
      </c>
      <c r="C1363" t="s">
        <v>7</v>
      </c>
      <c r="D1363">
        <v>37</v>
      </c>
      <c r="E1363">
        <v>5430</v>
      </c>
      <c r="F1363">
        <f t="shared" si="23"/>
        <v>0.68139963167587481</v>
      </c>
    </row>
    <row r="1364" spans="1:6">
      <c r="A1364" s="1">
        <v>45261</v>
      </c>
      <c r="B1364" t="s">
        <v>41</v>
      </c>
      <c r="C1364" t="s">
        <v>7</v>
      </c>
      <c r="D1364">
        <v>160</v>
      </c>
      <c r="E1364">
        <v>8435</v>
      </c>
      <c r="F1364">
        <f t="shared" si="23"/>
        <v>1.896858328393598</v>
      </c>
    </row>
    <row r="1365" spans="1:6">
      <c r="A1365" s="1">
        <v>45292</v>
      </c>
      <c r="B1365" t="s">
        <v>40</v>
      </c>
      <c r="C1365" t="s">
        <v>7</v>
      </c>
      <c r="D1365">
        <v>399</v>
      </c>
      <c r="E1365">
        <v>44334</v>
      </c>
      <c r="F1365">
        <f t="shared" si="23"/>
        <v>0.89998646636892687</v>
      </c>
    </row>
    <row r="1366" spans="1:6">
      <c r="A1366" s="1">
        <v>45292</v>
      </c>
      <c r="B1366" t="s">
        <v>37</v>
      </c>
      <c r="C1366" t="s">
        <v>7</v>
      </c>
      <c r="D1366">
        <v>1289</v>
      </c>
      <c r="E1366">
        <v>50156</v>
      </c>
      <c r="F1366">
        <f t="shared" si="23"/>
        <v>2.569981657229444</v>
      </c>
    </row>
    <row r="1367" spans="1:6">
      <c r="A1367" s="1">
        <v>45292</v>
      </c>
      <c r="B1367" t="s">
        <v>35</v>
      </c>
      <c r="C1367" t="s">
        <v>7</v>
      </c>
      <c r="D1367">
        <v>1080</v>
      </c>
      <c r="E1367">
        <v>30770</v>
      </c>
      <c r="F1367">
        <f t="shared" si="23"/>
        <v>3.5099122521936947</v>
      </c>
    </row>
    <row r="1368" spans="1:6">
      <c r="A1368" s="1">
        <v>45292</v>
      </c>
      <c r="B1368" t="s">
        <v>39</v>
      </c>
      <c r="C1368" t="s">
        <v>7</v>
      </c>
      <c r="D1368">
        <v>626</v>
      </c>
      <c r="E1368">
        <v>28455</v>
      </c>
      <c r="F1368">
        <f t="shared" si="23"/>
        <v>2.1999648567914249</v>
      </c>
    </row>
    <row r="1369" spans="1:6">
      <c r="A1369" s="1">
        <v>45292</v>
      </c>
      <c r="B1369" t="s">
        <v>21</v>
      </c>
      <c r="C1369" t="s">
        <v>7</v>
      </c>
      <c r="D1369">
        <v>58</v>
      </c>
      <c r="E1369">
        <v>6824</v>
      </c>
      <c r="F1369">
        <f t="shared" si="23"/>
        <v>0.84994138335287228</v>
      </c>
    </row>
    <row r="1370" spans="1:6">
      <c r="A1370" s="1">
        <v>45292</v>
      </c>
      <c r="B1370" t="s">
        <v>36</v>
      </c>
      <c r="C1370" t="s">
        <v>7</v>
      </c>
      <c r="D1370">
        <v>734</v>
      </c>
      <c r="E1370">
        <v>164</v>
      </c>
      <c r="F1370">
        <f t="shared" si="23"/>
        <v>447.5609756097561</v>
      </c>
    </row>
    <row r="1371" spans="1:6">
      <c r="A1371" s="1">
        <v>45292</v>
      </c>
      <c r="B1371" t="s">
        <v>38</v>
      </c>
      <c r="C1371" t="s">
        <v>7</v>
      </c>
      <c r="D1371">
        <v>498</v>
      </c>
      <c r="E1371">
        <v>21747</v>
      </c>
      <c r="F1371">
        <f t="shared" si="23"/>
        <v>2.2899710304869636</v>
      </c>
    </row>
    <row r="1372" spans="1:6">
      <c r="A1372" s="1">
        <v>45292</v>
      </c>
      <c r="B1372" t="s">
        <v>23</v>
      </c>
      <c r="C1372" t="s">
        <v>7</v>
      </c>
      <c r="D1372">
        <v>1345</v>
      </c>
      <c r="E1372">
        <v>21520</v>
      </c>
      <c r="F1372">
        <f t="shared" si="23"/>
        <v>6.25</v>
      </c>
    </row>
    <row r="1373" spans="1:6">
      <c r="A1373" s="1">
        <v>45292</v>
      </c>
      <c r="B1373" t="s">
        <v>24</v>
      </c>
      <c r="C1373" t="s">
        <v>7</v>
      </c>
      <c r="D1373">
        <v>172</v>
      </c>
      <c r="E1373">
        <v>19326</v>
      </c>
      <c r="F1373">
        <f t="shared" si="23"/>
        <v>0.88999275587291726</v>
      </c>
    </row>
    <row r="1374" spans="1:6">
      <c r="A1374" s="1">
        <v>45292</v>
      </c>
      <c r="B1374" t="s">
        <v>34</v>
      </c>
      <c r="C1374" t="s">
        <v>7</v>
      </c>
      <c r="D1374">
        <v>494</v>
      </c>
      <c r="E1374">
        <v>33379</v>
      </c>
      <c r="F1374">
        <f t="shared" si="23"/>
        <v>1.4799724377602683</v>
      </c>
    </row>
    <row r="1375" spans="1:6">
      <c r="A1375" s="1">
        <v>45292</v>
      </c>
      <c r="B1375" t="s">
        <v>25</v>
      </c>
      <c r="C1375" t="s">
        <v>7</v>
      </c>
      <c r="D1375">
        <v>150</v>
      </c>
      <c r="E1375">
        <v>7500</v>
      </c>
      <c r="F1375">
        <f t="shared" si="23"/>
        <v>2</v>
      </c>
    </row>
    <row r="1376" spans="1:6">
      <c r="A1376" s="1">
        <v>45292</v>
      </c>
      <c r="B1376" t="s">
        <v>10</v>
      </c>
      <c r="C1376" t="s">
        <v>7</v>
      </c>
      <c r="D1376">
        <v>21</v>
      </c>
      <c r="E1376">
        <v>7242</v>
      </c>
      <c r="F1376">
        <f t="shared" si="23"/>
        <v>0.28997514498757249</v>
      </c>
    </row>
    <row r="1377" spans="1:6">
      <c r="A1377" s="1">
        <v>45292</v>
      </c>
      <c r="B1377" t="s">
        <v>30</v>
      </c>
      <c r="C1377" t="s">
        <v>7</v>
      </c>
      <c r="D1377">
        <v>282</v>
      </c>
      <c r="E1377">
        <v>28776</v>
      </c>
      <c r="F1377">
        <f t="shared" si="23"/>
        <v>0.97998331943286077</v>
      </c>
    </row>
    <row r="1378" spans="1:6">
      <c r="A1378" s="1">
        <v>45292</v>
      </c>
      <c r="B1378" t="s">
        <v>11</v>
      </c>
      <c r="C1378" t="s">
        <v>7</v>
      </c>
      <c r="D1378">
        <v>91</v>
      </c>
      <c r="E1378">
        <v>4946</v>
      </c>
      <c r="F1378">
        <f t="shared" si="23"/>
        <v>1.8398706025070766</v>
      </c>
    </row>
    <row r="1379" spans="1:6">
      <c r="A1379" s="1">
        <v>45292</v>
      </c>
      <c r="B1379" t="s">
        <v>41</v>
      </c>
      <c r="C1379" t="s">
        <v>7</v>
      </c>
      <c r="D1379">
        <v>184</v>
      </c>
      <c r="E1379">
        <v>10223</v>
      </c>
      <c r="F1379">
        <f t="shared" si="23"/>
        <v>1.7998630538980729</v>
      </c>
    </row>
    <row r="1380" spans="1:6">
      <c r="A1380" s="1">
        <v>45292</v>
      </c>
      <c r="B1380" t="s">
        <v>26</v>
      </c>
      <c r="C1380" t="s">
        <v>7</v>
      </c>
      <c r="D1380">
        <v>105</v>
      </c>
      <c r="E1380">
        <v>15000</v>
      </c>
      <c r="F1380">
        <f t="shared" si="23"/>
        <v>0.70000000000000007</v>
      </c>
    </row>
    <row r="1381" spans="1:6">
      <c r="A1381" s="1">
        <v>45292</v>
      </c>
      <c r="B1381" t="s">
        <v>32</v>
      </c>
      <c r="C1381" t="s">
        <v>7</v>
      </c>
      <c r="D1381">
        <v>123</v>
      </c>
      <c r="E1381">
        <v>8483</v>
      </c>
      <c r="F1381">
        <f t="shared" si="23"/>
        <v>1.4499587410114347</v>
      </c>
    </row>
    <row r="1382" spans="1:6">
      <c r="A1382" s="1">
        <v>45292</v>
      </c>
      <c r="B1382" t="s">
        <v>31</v>
      </c>
      <c r="C1382" t="s">
        <v>7</v>
      </c>
      <c r="D1382">
        <v>29</v>
      </c>
      <c r="E1382">
        <v>4678</v>
      </c>
      <c r="F1382">
        <f t="shared" si="23"/>
        <v>0.61992304403591281</v>
      </c>
    </row>
    <row r="1383" spans="1:6">
      <c r="A1383" s="1">
        <v>45292</v>
      </c>
      <c r="B1383" t="s">
        <v>27</v>
      </c>
      <c r="C1383" t="s">
        <v>7</v>
      </c>
      <c r="D1383">
        <v>49</v>
      </c>
      <c r="E1383">
        <v>5385</v>
      </c>
      <c r="F1383">
        <f t="shared" si="23"/>
        <v>0.90993500464252552</v>
      </c>
    </row>
    <row r="1384" spans="1:6">
      <c r="A1384" s="1">
        <v>45292</v>
      </c>
      <c r="B1384" t="s">
        <v>13</v>
      </c>
      <c r="C1384" t="s">
        <v>7</v>
      </c>
      <c r="D1384">
        <v>10</v>
      </c>
      <c r="E1384">
        <v>5264</v>
      </c>
      <c r="F1384">
        <f t="shared" si="23"/>
        <v>0.1899696048632219</v>
      </c>
    </row>
    <row r="1385" spans="1:6">
      <c r="A1385" s="1">
        <v>45292</v>
      </c>
      <c r="B1385" t="s">
        <v>33</v>
      </c>
      <c r="C1385" t="s">
        <v>7</v>
      </c>
      <c r="D1385">
        <v>86</v>
      </c>
      <c r="E1385">
        <v>2331</v>
      </c>
      <c r="F1385">
        <f t="shared" si="23"/>
        <v>3.6894036894036892</v>
      </c>
    </row>
    <row r="1386" spans="1:6">
      <c r="A1386" s="1">
        <v>45292</v>
      </c>
      <c r="B1386" t="s">
        <v>22</v>
      </c>
      <c r="C1386" t="s">
        <v>7</v>
      </c>
      <c r="D1386">
        <v>101</v>
      </c>
      <c r="E1386">
        <v>1624</v>
      </c>
      <c r="F1386">
        <f t="shared" si="23"/>
        <v>6.2192118226600988</v>
      </c>
    </row>
    <row r="1387" spans="1:6">
      <c r="A1387" s="1">
        <v>45292</v>
      </c>
      <c r="B1387" t="s">
        <v>20</v>
      </c>
      <c r="C1387" t="s">
        <v>7</v>
      </c>
      <c r="D1387">
        <v>2</v>
      </c>
      <c r="E1387">
        <v>466</v>
      </c>
      <c r="F1387">
        <f t="shared" si="23"/>
        <v>0.42918454935622319</v>
      </c>
    </row>
    <row r="1388" spans="1:6">
      <c r="A1388" s="1">
        <v>45292</v>
      </c>
      <c r="B1388" t="s">
        <v>19</v>
      </c>
      <c r="C1388" t="s">
        <v>7</v>
      </c>
      <c r="D1388">
        <v>10</v>
      </c>
      <c r="E1388">
        <v>1250</v>
      </c>
      <c r="F1388">
        <f t="shared" si="23"/>
        <v>0.8</v>
      </c>
    </row>
    <row r="1389" spans="1:6">
      <c r="A1389" s="1">
        <v>45292</v>
      </c>
      <c r="B1389" t="s">
        <v>28</v>
      </c>
      <c r="C1389" t="s">
        <v>7</v>
      </c>
      <c r="D1389">
        <v>13</v>
      </c>
      <c r="E1389">
        <v>4815</v>
      </c>
      <c r="F1389">
        <f t="shared" si="23"/>
        <v>0.26998961578400832</v>
      </c>
    </row>
    <row r="1390" spans="1:6">
      <c r="A1390" s="1">
        <v>45292</v>
      </c>
      <c r="B1390" t="s">
        <v>12</v>
      </c>
      <c r="C1390" t="s">
        <v>7</v>
      </c>
      <c r="D1390">
        <v>3</v>
      </c>
      <c r="E1390">
        <v>527</v>
      </c>
      <c r="F1390">
        <f t="shared" si="23"/>
        <v>0.56925996204933582</v>
      </c>
    </row>
    <row r="1391" spans="1:6">
      <c r="A1391" s="1">
        <v>45292</v>
      </c>
      <c r="B1391" t="s">
        <v>15</v>
      </c>
      <c r="C1391" t="s">
        <v>7</v>
      </c>
      <c r="D1391">
        <v>7</v>
      </c>
      <c r="E1391">
        <v>433</v>
      </c>
      <c r="F1391">
        <f t="shared" si="23"/>
        <v>1.6166281755196306</v>
      </c>
    </row>
    <row r="1392" spans="1:6">
      <c r="A1392" s="1">
        <v>45292</v>
      </c>
      <c r="B1392" t="s">
        <v>9</v>
      </c>
      <c r="C1392" t="s">
        <v>7</v>
      </c>
      <c r="D1392">
        <v>5</v>
      </c>
      <c r="E1392">
        <v>1174</v>
      </c>
      <c r="F1392">
        <f t="shared" si="23"/>
        <v>0.42589437819420783</v>
      </c>
    </row>
    <row r="1393" spans="1:6">
      <c r="A1393" s="1">
        <v>45323</v>
      </c>
      <c r="B1393" t="s">
        <v>40</v>
      </c>
      <c r="C1393" t="s">
        <v>7</v>
      </c>
      <c r="D1393">
        <v>394</v>
      </c>
      <c r="E1393">
        <v>37170</v>
      </c>
      <c r="F1393">
        <f t="shared" si="23"/>
        <v>1.0599946193166532</v>
      </c>
    </row>
    <row r="1394" spans="1:6">
      <c r="A1394" s="1">
        <v>45323</v>
      </c>
      <c r="B1394" t="s">
        <v>37</v>
      </c>
      <c r="C1394" t="s">
        <v>7</v>
      </c>
      <c r="D1394">
        <v>1227</v>
      </c>
      <c r="E1394">
        <v>36302</v>
      </c>
      <c r="F1394">
        <f t="shared" si="23"/>
        <v>3.3799790645143517</v>
      </c>
    </row>
    <row r="1395" spans="1:6">
      <c r="A1395" s="1">
        <v>45323</v>
      </c>
      <c r="B1395" t="s">
        <v>35</v>
      </c>
      <c r="C1395" t="s">
        <v>7</v>
      </c>
      <c r="D1395">
        <v>923</v>
      </c>
      <c r="E1395">
        <v>24812</v>
      </c>
      <c r="F1395">
        <f t="shared" si="23"/>
        <v>3.7199742060293404</v>
      </c>
    </row>
    <row r="1396" spans="1:6">
      <c r="A1396" s="1">
        <v>45323</v>
      </c>
      <c r="B1396" t="s">
        <v>39</v>
      </c>
      <c r="C1396" t="s">
        <v>7</v>
      </c>
      <c r="D1396">
        <v>595</v>
      </c>
      <c r="E1396">
        <v>23063</v>
      </c>
      <c r="F1396">
        <f t="shared" si="23"/>
        <v>2.5798898668863548</v>
      </c>
    </row>
    <row r="1397" spans="1:6">
      <c r="A1397" s="1">
        <v>45323</v>
      </c>
      <c r="B1397" t="s">
        <v>38</v>
      </c>
      <c r="C1397" t="s">
        <v>7</v>
      </c>
      <c r="D1397">
        <v>517</v>
      </c>
      <c r="E1397">
        <v>19149</v>
      </c>
      <c r="F1397">
        <f t="shared" si="23"/>
        <v>2.6998798892892579</v>
      </c>
    </row>
    <row r="1398" spans="1:6">
      <c r="A1398" s="1">
        <v>45323</v>
      </c>
      <c r="B1398" t="s">
        <v>21</v>
      </c>
      <c r="C1398" t="s">
        <v>7</v>
      </c>
      <c r="D1398">
        <v>71</v>
      </c>
      <c r="E1398">
        <v>6762</v>
      </c>
      <c r="F1398">
        <f t="shared" si="23"/>
        <v>1.0499852114758947</v>
      </c>
    </row>
    <row r="1399" spans="1:6">
      <c r="A1399" s="1">
        <v>45323</v>
      </c>
      <c r="B1399" t="s">
        <v>24</v>
      </c>
      <c r="C1399" t="s">
        <v>7</v>
      </c>
      <c r="D1399">
        <v>146</v>
      </c>
      <c r="E1399">
        <v>18025</v>
      </c>
      <c r="F1399">
        <f t="shared" si="23"/>
        <v>0.80998613037447986</v>
      </c>
    </row>
    <row r="1400" spans="1:6">
      <c r="A1400" s="1">
        <v>45323</v>
      </c>
      <c r="B1400" t="s">
        <v>36</v>
      </c>
      <c r="C1400" t="s">
        <v>7</v>
      </c>
      <c r="D1400">
        <v>684</v>
      </c>
      <c r="E1400">
        <v>12281</v>
      </c>
      <c r="F1400">
        <f t="shared" si="23"/>
        <v>5.5695790245094052</v>
      </c>
    </row>
    <row r="1401" spans="1:6">
      <c r="A1401" s="1">
        <v>45323</v>
      </c>
      <c r="B1401" t="s">
        <v>34</v>
      </c>
      <c r="C1401" t="s">
        <v>7</v>
      </c>
      <c r="D1401">
        <v>510</v>
      </c>
      <c r="E1401">
        <v>25758</v>
      </c>
      <c r="F1401">
        <f t="shared" si="23"/>
        <v>1.9799673887724203</v>
      </c>
    </row>
    <row r="1402" spans="1:6">
      <c r="A1402" s="1">
        <v>45323</v>
      </c>
      <c r="B1402" t="s">
        <v>23</v>
      </c>
      <c r="C1402" t="s">
        <v>7</v>
      </c>
      <c r="D1402">
        <v>596</v>
      </c>
      <c r="E1402">
        <v>17898</v>
      </c>
      <c r="F1402">
        <f t="shared" si="23"/>
        <v>3.329981003464074</v>
      </c>
    </row>
    <row r="1403" spans="1:6">
      <c r="A1403" s="1">
        <v>45323</v>
      </c>
      <c r="B1403" t="s">
        <v>10</v>
      </c>
      <c r="C1403" t="s">
        <v>7</v>
      </c>
      <c r="D1403">
        <v>24</v>
      </c>
      <c r="E1403">
        <v>6858</v>
      </c>
      <c r="F1403">
        <f t="shared" si="23"/>
        <v>0.34995625546806652</v>
      </c>
    </row>
    <row r="1404" spans="1:6">
      <c r="A1404" s="1">
        <v>45323</v>
      </c>
      <c r="B1404" t="s">
        <v>25</v>
      </c>
      <c r="C1404" t="s">
        <v>7</v>
      </c>
      <c r="D1404">
        <v>203</v>
      </c>
      <c r="E1404">
        <v>6305</v>
      </c>
      <c r="F1404">
        <f t="shared" si="23"/>
        <v>3.2196669310071369</v>
      </c>
    </row>
    <row r="1405" spans="1:6">
      <c r="A1405" s="1">
        <v>45323</v>
      </c>
      <c r="B1405" t="s">
        <v>11</v>
      </c>
      <c r="C1405" t="s">
        <v>7</v>
      </c>
      <c r="D1405">
        <v>99</v>
      </c>
      <c r="E1405">
        <v>4125</v>
      </c>
      <c r="F1405">
        <f t="shared" si="23"/>
        <v>2.4</v>
      </c>
    </row>
    <row r="1406" spans="1:6">
      <c r="A1406" s="1">
        <v>45323</v>
      </c>
      <c r="B1406" t="s">
        <v>26</v>
      </c>
      <c r="C1406" t="s">
        <v>7</v>
      </c>
      <c r="D1406">
        <v>111</v>
      </c>
      <c r="E1406">
        <v>14051</v>
      </c>
      <c r="F1406">
        <f t="shared" si="23"/>
        <v>0.78997936089957999</v>
      </c>
    </row>
    <row r="1407" spans="1:6">
      <c r="A1407" s="1">
        <v>45323</v>
      </c>
      <c r="B1407" t="s">
        <v>32</v>
      </c>
      <c r="C1407" t="s">
        <v>7</v>
      </c>
      <c r="D1407">
        <v>128</v>
      </c>
      <c r="E1407">
        <v>6125</v>
      </c>
      <c r="F1407">
        <f t="shared" si="23"/>
        <v>2.0897959183673471</v>
      </c>
    </row>
    <row r="1408" spans="1:6">
      <c r="A1408" s="1">
        <v>45323</v>
      </c>
      <c r="B1408" t="s">
        <v>30</v>
      </c>
      <c r="C1408" t="s">
        <v>7</v>
      </c>
      <c r="D1408">
        <v>312</v>
      </c>
      <c r="E1408">
        <v>26000</v>
      </c>
      <c r="F1408">
        <f t="shared" si="23"/>
        <v>1.2</v>
      </c>
    </row>
    <row r="1409" spans="1:6">
      <c r="A1409" s="1">
        <v>45323</v>
      </c>
      <c r="B1409" t="s">
        <v>41</v>
      </c>
      <c r="C1409" t="s">
        <v>7</v>
      </c>
      <c r="D1409">
        <v>185</v>
      </c>
      <c r="E1409">
        <v>8487</v>
      </c>
      <c r="F1409">
        <f t="shared" si="23"/>
        <v>2.1798044067397195</v>
      </c>
    </row>
    <row r="1410" spans="1:6">
      <c r="A1410" s="1">
        <v>45323</v>
      </c>
      <c r="B1410" t="s">
        <v>31</v>
      </c>
      <c r="C1410" t="s">
        <v>7</v>
      </c>
      <c r="D1410">
        <v>42</v>
      </c>
      <c r="E1410">
        <v>4667</v>
      </c>
      <c r="F1410">
        <f t="shared" si="23"/>
        <v>0.89993571887722301</v>
      </c>
    </row>
    <row r="1411" spans="1:6">
      <c r="A1411" s="1">
        <v>45323</v>
      </c>
      <c r="B1411" t="s">
        <v>27</v>
      </c>
      <c r="C1411" t="s">
        <v>7</v>
      </c>
      <c r="D1411">
        <v>60</v>
      </c>
      <c r="E1411">
        <v>5826</v>
      </c>
      <c r="F1411">
        <f t="shared" ref="F1411:F1474" si="24">D1411/E1411*100</f>
        <v>1.0298661174047374</v>
      </c>
    </row>
    <row r="1412" spans="1:6">
      <c r="A1412" s="1">
        <v>45323</v>
      </c>
      <c r="B1412" t="s">
        <v>13</v>
      </c>
      <c r="C1412" t="s">
        <v>7</v>
      </c>
      <c r="D1412">
        <v>24</v>
      </c>
      <c r="E1412">
        <v>4211</v>
      </c>
      <c r="F1412">
        <f t="shared" si="24"/>
        <v>0.56993588221325109</v>
      </c>
    </row>
    <row r="1413" spans="1:6">
      <c r="A1413" s="1">
        <v>45323</v>
      </c>
      <c r="B1413" t="s">
        <v>33</v>
      </c>
      <c r="C1413" t="s">
        <v>7</v>
      </c>
      <c r="D1413">
        <v>99</v>
      </c>
      <c r="E1413">
        <v>1772</v>
      </c>
      <c r="F1413">
        <f t="shared" si="24"/>
        <v>5.5869074492099324</v>
      </c>
    </row>
    <row r="1414" spans="1:6">
      <c r="A1414" s="1">
        <v>45323</v>
      </c>
      <c r="B1414" t="s">
        <v>20</v>
      </c>
      <c r="C1414" t="s">
        <v>7</v>
      </c>
      <c r="D1414">
        <v>5</v>
      </c>
      <c r="E1414">
        <v>538</v>
      </c>
      <c r="F1414">
        <f t="shared" si="24"/>
        <v>0.92936802973977695</v>
      </c>
    </row>
    <row r="1415" spans="1:6">
      <c r="A1415" s="1">
        <v>45323</v>
      </c>
      <c r="B1415" t="s">
        <v>22</v>
      </c>
      <c r="C1415" t="s">
        <v>7</v>
      </c>
      <c r="D1415">
        <v>84</v>
      </c>
      <c r="E1415">
        <v>1321</v>
      </c>
      <c r="F1415">
        <f t="shared" si="24"/>
        <v>6.3588190764572294</v>
      </c>
    </row>
    <row r="1416" spans="1:6">
      <c r="A1416" s="1">
        <v>45323</v>
      </c>
      <c r="B1416" t="s">
        <v>19</v>
      </c>
      <c r="C1416" t="s">
        <v>7</v>
      </c>
      <c r="D1416">
        <v>16</v>
      </c>
      <c r="E1416">
        <v>1177</v>
      </c>
      <c r="F1416">
        <f t="shared" si="24"/>
        <v>1.3593882752761257</v>
      </c>
    </row>
    <row r="1417" spans="1:6">
      <c r="A1417" s="1">
        <v>45323</v>
      </c>
      <c r="B1417" t="s">
        <v>28</v>
      </c>
      <c r="C1417" t="s">
        <v>7</v>
      </c>
      <c r="D1417">
        <v>11</v>
      </c>
      <c r="E1417">
        <v>4584</v>
      </c>
      <c r="F1417">
        <f t="shared" si="24"/>
        <v>0.23996509598603841</v>
      </c>
    </row>
    <row r="1418" spans="1:6">
      <c r="A1418" s="1">
        <v>45323</v>
      </c>
      <c r="B1418" t="s">
        <v>15</v>
      </c>
      <c r="C1418" t="s">
        <v>7</v>
      </c>
      <c r="D1418">
        <v>7</v>
      </c>
      <c r="E1418">
        <v>310</v>
      </c>
      <c r="F1418">
        <f t="shared" si="24"/>
        <v>2.258064516129032</v>
      </c>
    </row>
    <row r="1419" spans="1:6">
      <c r="A1419" s="1">
        <v>45323</v>
      </c>
      <c r="B1419" t="s">
        <v>12</v>
      </c>
      <c r="C1419" t="s">
        <v>7</v>
      </c>
      <c r="D1419">
        <v>5</v>
      </c>
      <c r="E1419">
        <v>444</v>
      </c>
      <c r="F1419">
        <f t="shared" si="24"/>
        <v>1.1261261261261262</v>
      </c>
    </row>
    <row r="1420" spans="1:6">
      <c r="A1420" s="1">
        <v>45323</v>
      </c>
      <c r="B1420" t="s">
        <v>16</v>
      </c>
      <c r="C1420" t="s">
        <v>7</v>
      </c>
      <c r="D1420">
        <v>4</v>
      </c>
      <c r="E1420">
        <v>1261</v>
      </c>
      <c r="F1420">
        <f t="shared" si="24"/>
        <v>0.31720856463124503</v>
      </c>
    </row>
    <row r="1421" spans="1:6">
      <c r="A1421" s="1">
        <v>45323</v>
      </c>
      <c r="B1421" t="s">
        <v>9</v>
      </c>
      <c r="C1421" t="s">
        <v>7</v>
      </c>
      <c r="D1421">
        <v>4</v>
      </c>
      <c r="E1421">
        <v>1184</v>
      </c>
      <c r="F1421">
        <f t="shared" si="24"/>
        <v>0.33783783783783783</v>
      </c>
    </row>
    <row r="1422" spans="1:6">
      <c r="A1422" s="1">
        <v>45352</v>
      </c>
      <c r="B1422" t="s">
        <v>37</v>
      </c>
      <c r="C1422" t="s">
        <v>7</v>
      </c>
      <c r="D1422">
        <v>1079</v>
      </c>
      <c r="E1422">
        <v>36826</v>
      </c>
      <c r="F1422">
        <f t="shared" si="24"/>
        <v>2.9299951121490251</v>
      </c>
    </row>
    <row r="1423" spans="1:6">
      <c r="A1423" s="1">
        <v>45352</v>
      </c>
      <c r="B1423" t="s">
        <v>40</v>
      </c>
      <c r="C1423" t="s">
        <v>7</v>
      </c>
      <c r="D1423">
        <v>389</v>
      </c>
      <c r="E1423">
        <v>34425</v>
      </c>
      <c r="F1423">
        <f t="shared" si="24"/>
        <v>1.1299927378358749</v>
      </c>
    </row>
    <row r="1424" spans="1:6">
      <c r="A1424" s="1">
        <v>45352</v>
      </c>
      <c r="B1424" t="s">
        <v>35</v>
      </c>
      <c r="C1424" t="s">
        <v>7</v>
      </c>
      <c r="D1424">
        <v>1482</v>
      </c>
      <c r="E1424">
        <v>26751</v>
      </c>
      <c r="F1424">
        <f t="shared" si="24"/>
        <v>5.5399798138387348</v>
      </c>
    </row>
    <row r="1425" spans="1:6">
      <c r="A1425" s="1">
        <v>45352</v>
      </c>
      <c r="B1425" t="s">
        <v>39</v>
      </c>
      <c r="C1425" t="s">
        <v>7</v>
      </c>
      <c r="D1425">
        <v>749</v>
      </c>
      <c r="E1425">
        <v>22095</v>
      </c>
      <c r="F1425">
        <f t="shared" si="24"/>
        <v>3.3899072188277888</v>
      </c>
    </row>
    <row r="1426" spans="1:6">
      <c r="A1426" s="1">
        <v>45352</v>
      </c>
      <c r="B1426" t="s">
        <v>38</v>
      </c>
      <c r="C1426" t="s">
        <v>7</v>
      </c>
      <c r="D1426">
        <v>493</v>
      </c>
      <c r="E1426">
        <v>16942</v>
      </c>
      <c r="F1426">
        <f t="shared" si="24"/>
        <v>2.9099279896116164</v>
      </c>
    </row>
    <row r="1427" spans="1:6">
      <c r="A1427" s="1">
        <v>45352</v>
      </c>
      <c r="B1427" t="s">
        <v>23</v>
      </c>
      <c r="C1427" t="s">
        <v>7</v>
      </c>
      <c r="D1427">
        <v>897</v>
      </c>
      <c r="E1427">
        <v>15905</v>
      </c>
      <c r="F1427">
        <f t="shared" si="24"/>
        <v>5.6397359320968246</v>
      </c>
    </row>
    <row r="1428" spans="1:6">
      <c r="A1428" s="1">
        <v>45352</v>
      </c>
      <c r="B1428" t="s">
        <v>36</v>
      </c>
      <c r="C1428" t="s">
        <v>7</v>
      </c>
      <c r="D1428">
        <v>876</v>
      </c>
      <c r="E1428">
        <v>13861</v>
      </c>
      <c r="F1428">
        <f t="shared" si="24"/>
        <v>6.3198903398023223</v>
      </c>
    </row>
    <row r="1429" spans="1:6">
      <c r="A1429" s="1">
        <v>45352</v>
      </c>
      <c r="B1429" t="s">
        <v>34</v>
      </c>
      <c r="C1429" t="s">
        <v>7</v>
      </c>
      <c r="D1429">
        <v>661</v>
      </c>
      <c r="E1429">
        <v>25424</v>
      </c>
      <c r="F1429">
        <f t="shared" si="24"/>
        <v>2.5999056010069226</v>
      </c>
    </row>
    <row r="1430" spans="1:6">
      <c r="A1430" s="1">
        <v>45352</v>
      </c>
      <c r="B1430" t="s">
        <v>21</v>
      </c>
      <c r="C1430" t="s">
        <v>7</v>
      </c>
      <c r="D1430">
        <v>99</v>
      </c>
      <c r="E1430">
        <v>6972</v>
      </c>
      <c r="F1430">
        <f t="shared" si="24"/>
        <v>1.4199655765920827</v>
      </c>
    </row>
    <row r="1431" spans="1:6">
      <c r="A1431" s="1">
        <v>45352</v>
      </c>
      <c r="B1431" t="s">
        <v>24</v>
      </c>
      <c r="C1431" t="s">
        <v>7</v>
      </c>
      <c r="D1431">
        <v>143</v>
      </c>
      <c r="E1431">
        <v>14743</v>
      </c>
      <c r="F1431">
        <f t="shared" si="24"/>
        <v>0.96995184155192293</v>
      </c>
    </row>
    <row r="1432" spans="1:6">
      <c r="A1432" s="1">
        <v>45352</v>
      </c>
      <c r="B1432" t="s">
        <v>32</v>
      </c>
      <c r="C1432" t="s">
        <v>7</v>
      </c>
      <c r="D1432">
        <v>366</v>
      </c>
      <c r="E1432">
        <v>7838</v>
      </c>
      <c r="F1432">
        <f t="shared" si="24"/>
        <v>4.6695585608573609</v>
      </c>
    </row>
    <row r="1433" spans="1:6">
      <c r="A1433" s="1">
        <v>45352</v>
      </c>
      <c r="B1433" t="s">
        <v>10</v>
      </c>
      <c r="C1433" t="s">
        <v>7</v>
      </c>
      <c r="D1433">
        <v>53</v>
      </c>
      <c r="E1433">
        <v>7465</v>
      </c>
      <c r="F1433">
        <f t="shared" si="24"/>
        <v>0.70997990622906892</v>
      </c>
    </row>
    <row r="1434" spans="1:6">
      <c r="A1434" s="1">
        <v>45352</v>
      </c>
      <c r="B1434" t="s">
        <v>11</v>
      </c>
      <c r="C1434" t="s">
        <v>7</v>
      </c>
      <c r="D1434">
        <v>120</v>
      </c>
      <c r="E1434">
        <v>4348</v>
      </c>
      <c r="F1434">
        <f t="shared" si="24"/>
        <v>2.7598896044158234</v>
      </c>
    </row>
    <row r="1435" spans="1:6">
      <c r="A1435" s="1">
        <v>45352</v>
      </c>
      <c r="B1435" t="s">
        <v>26</v>
      </c>
      <c r="C1435" t="s">
        <v>7</v>
      </c>
      <c r="D1435">
        <v>132</v>
      </c>
      <c r="E1435">
        <v>14348</v>
      </c>
      <c r="F1435">
        <f t="shared" si="24"/>
        <v>0.91998884862001673</v>
      </c>
    </row>
    <row r="1436" spans="1:6">
      <c r="A1436" s="1">
        <v>45352</v>
      </c>
      <c r="B1436" t="s">
        <v>41</v>
      </c>
      <c r="C1436" t="s">
        <v>7</v>
      </c>
      <c r="D1436">
        <v>495</v>
      </c>
      <c r="E1436">
        <v>8089</v>
      </c>
      <c r="F1436">
        <f t="shared" si="24"/>
        <v>6.1194214365187296</v>
      </c>
    </row>
    <row r="1437" spans="1:6">
      <c r="A1437" s="1">
        <v>45352</v>
      </c>
      <c r="B1437" t="s">
        <v>30</v>
      </c>
      <c r="C1437" t="s">
        <v>7</v>
      </c>
      <c r="D1437">
        <v>305</v>
      </c>
      <c r="E1437">
        <v>23644</v>
      </c>
      <c r="F1437">
        <f t="shared" si="24"/>
        <v>1.2899678565386568</v>
      </c>
    </row>
    <row r="1438" spans="1:6">
      <c r="A1438" s="1">
        <v>45352</v>
      </c>
      <c r="B1438" t="s">
        <v>31</v>
      </c>
      <c r="C1438" t="s">
        <v>7</v>
      </c>
      <c r="D1438">
        <v>52</v>
      </c>
      <c r="E1438">
        <v>4483</v>
      </c>
      <c r="F1438">
        <f t="shared" si="24"/>
        <v>1.1599375418246711</v>
      </c>
    </row>
    <row r="1439" spans="1:6">
      <c r="A1439" s="1">
        <v>45352</v>
      </c>
      <c r="B1439" t="s">
        <v>33</v>
      </c>
      <c r="C1439" t="s">
        <v>7</v>
      </c>
      <c r="D1439">
        <v>123</v>
      </c>
      <c r="E1439">
        <v>1730</v>
      </c>
      <c r="F1439">
        <f t="shared" si="24"/>
        <v>7.1098265895953761</v>
      </c>
    </row>
    <row r="1440" spans="1:6">
      <c r="A1440" s="1">
        <v>45352</v>
      </c>
      <c r="B1440" t="s">
        <v>27</v>
      </c>
      <c r="C1440" t="s">
        <v>7</v>
      </c>
      <c r="D1440">
        <v>51</v>
      </c>
      <c r="E1440">
        <v>4812</v>
      </c>
      <c r="F1440">
        <f t="shared" si="24"/>
        <v>1.059850374064838</v>
      </c>
    </row>
    <row r="1441" spans="1:6">
      <c r="A1441" s="1">
        <v>45352</v>
      </c>
      <c r="B1441" t="s">
        <v>13</v>
      </c>
      <c r="C1441" t="s">
        <v>7</v>
      </c>
      <c r="D1441">
        <v>18</v>
      </c>
      <c r="E1441">
        <v>4500</v>
      </c>
      <c r="F1441">
        <f t="shared" si="24"/>
        <v>0.4</v>
      </c>
    </row>
    <row r="1442" spans="1:6">
      <c r="A1442" s="1">
        <v>45352</v>
      </c>
      <c r="B1442" t="s">
        <v>20</v>
      </c>
      <c r="C1442" t="s">
        <v>7</v>
      </c>
      <c r="D1442">
        <v>3</v>
      </c>
      <c r="E1442">
        <v>556</v>
      </c>
      <c r="F1442">
        <f t="shared" si="24"/>
        <v>0.53956834532374098</v>
      </c>
    </row>
    <row r="1443" spans="1:6">
      <c r="A1443" s="1">
        <v>45352</v>
      </c>
      <c r="B1443" t="s">
        <v>22</v>
      </c>
      <c r="C1443" t="s">
        <v>7</v>
      </c>
      <c r="D1443">
        <v>119</v>
      </c>
      <c r="E1443">
        <v>1294</v>
      </c>
      <c r="F1443">
        <f t="shared" si="24"/>
        <v>9.1962905718701702</v>
      </c>
    </row>
    <row r="1444" spans="1:6">
      <c r="A1444" s="1">
        <v>45352</v>
      </c>
      <c r="B1444" t="s">
        <v>19</v>
      </c>
      <c r="C1444" t="s">
        <v>7</v>
      </c>
      <c r="D1444">
        <v>5</v>
      </c>
      <c r="E1444">
        <v>1042</v>
      </c>
      <c r="F1444">
        <f t="shared" si="24"/>
        <v>0.47984644913627633</v>
      </c>
    </row>
    <row r="1445" spans="1:6">
      <c r="A1445" s="1">
        <v>45352</v>
      </c>
      <c r="B1445" t="s">
        <v>16</v>
      </c>
      <c r="C1445" t="s">
        <v>7</v>
      </c>
      <c r="D1445">
        <v>3</v>
      </c>
      <c r="E1445">
        <v>1200</v>
      </c>
      <c r="F1445">
        <f t="shared" si="24"/>
        <v>0.25</v>
      </c>
    </row>
    <row r="1446" spans="1:6">
      <c r="A1446" s="1">
        <v>45352</v>
      </c>
      <c r="B1446" t="s">
        <v>28</v>
      </c>
      <c r="C1446" t="s">
        <v>7</v>
      </c>
      <c r="D1446">
        <v>17</v>
      </c>
      <c r="E1446">
        <v>4147</v>
      </c>
      <c r="F1446">
        <f t="shared" si="24"/>
        <v>0.40993489269351335</v>
      </c>
    </row>
    <row r="1447" spans="1:6">
      <c r="A1447" s="1">
        <v>45352</v>
      </c>
      <c r="B1447" t="s">
        <v>12</v>
      </c>
      <c r="C1447" t="s">
        <v>7</v>
      </c>
      <c r="D1447">
        <v>4</v>
      </c>
      <c r="E1447">
        <v>429</v>
      </c>
      <c r="F1447">
        <f t="shared" si="24"/>
        <v>0.93240093240093236</v>
      </c>
    </row>
    <row r="1448" spans="1:6">
      <c r="A1448" s="1">
        <v>45352</v>
      </c>
      <c r="B1448" t="s">
        <v>15</v>
      </c>
      <c r="C1448" t="s">
        <v>7</v>
      </c>
      <c r="D1448">
        <v>2</v>
      </c>
      <c r="E1448">
        <v>370</v>
      </c>
      <c r="F1448">
        <f t="shared" si="24"/>
        <v>0.54054054054054057</v>
      </c>
    </row>
    <row r="1449" spans="1:6">
      <c r="A1449" s="1">
        <v>44287</v>
      </c>
      <c r="B1449" t="s">
        <v>32</v>
      </c>
      <c r="C1449" t="s">
        <v>6</v>
      </c>
      <c r="D1449">
        <v>436</v>
      </c>
      <c r="E1449">
        <v>63444</v>
      </c>
      <c r="F1449">
        <f t="shared" si="24"/>
        <v>0.68722022571086316</v>
      </c>
    </row>
    <row r="1450" spans="1:6">
      <c r="A1450" s="1">
        <v>44287</v>
      </c>
      <c r="B1450" t="s">
        <v>10</v>
      </c>
      <c r="C1450" t="s">
        <v>6</v>
      </c>
      <c r="D1450">
        <v>7</v>
      </c>
      <c r="E1450">
        <v>30344</v>
      </c>
      <c r="F1450">
        <f t="shared" si="24"/>
        <v>2.3068810967571844E-2</v>
      </c>
    </row>
    <row r="1451" spans="1:6">
      <c r="A1451" s="1">
        <v>44287</v>
      </c>
      <c r="B1451" t="s">
        <v>21</v>
      </c>
      <c r="C1451" t="s">
        <v>6</v>
      </c>
      <c r="D1451">
        <v>47</v>
      </c>
      <c r="E1451">
        <v>81056</v>
      </c>
      <c r="F1451">
        <f t="shared" si="24"/>
        <v>5.7984603237268055E-2</v>
      </c>
    </row>
    <row r="1452" spans="1:6">
      <c r="A1452" s="1">
        <v>44287</v>
      </c>
      <c r="B1452" t="s">
        <v>22</v>
      </c>
      <c r="C1452" t="s">
        <v>6</v>
      </c>
      <c r="D1452">
        <v>6</v>
      </c>
      <c r="E1452">
        <v>1200</v>
      </c>
      <c r="F1452">
        <f t="shared" si="24"/>
        <v>0.5</v>
      </c>
    </row>
    <row r="1453" spans="1:6">
      <c r="A1453" s="1">
        <v>44287</v>
      </c>
      <c r="B1453" t="s">
        <v>11</v>
      </c>
      <c r="C1453" t="s">
        <v>6</v>
      </c>
      <c r="D1453">
        <v>36</v>
      </c>
      <c r="E1453">
        <v>10274</v>
      </c>
      <c r="F1453">
        <f t="shared" si="24"/>
        <v>0.35039906560249173</v>
      </c>
    </row>
    <row r="1454" spans="1:6">
      <c r="A1454" s="1">
        <v>44287</v>
      </c>
      <c r="B1454" t="s">
        <v>23</v>
      </c>
      <c r="C1454" t="s">
        <v>6</v>
      </c>
      <c r="D1454">
        <v>272</v>
      </c>
      <c r="E1454">
        <v>14233</v>
      </c>
      <c r="F1454">
        <f t="shared" si="24"/>
        <v>1.9110517810721563</v>
      </c>
    </row>
    <row r="1455" spans="1:6">
      <c r="A1455" s="1">
        <v>44287</v>
      </c>
      <c r="B1455" t="s">
        <v>33</v>
      </c>
      <c r="C1455" t="s">
        <v>6</v>
      </c>
      <c r="D1455">
        <v>36</v>
      </c>
      <c r="E1455">
        <v>3374</v>
      </c>
      <c r="F1455">
        <f t="shared" si="24"/>
        <v>1.0669828097213989</v>
      </c>
    </row>
    <row r="1456" spans="1:6">
      <c r="A1456" s="1">
        <v>44287</v>
      </c>
      <c r="B1456" t="s">
        <v>34</v>
      </c>
      <c r="C1456" t="s">
        <v>6</v>
      </c>
      <c r="D1456">
        <v>98</v>
      </c>
      <c r="E1456">
        <v>49005</v>
      </c>
      <c r="F1456">
        <f t="shared" si="24"/>
        <v>0.19997959391898787</v>
      </c>
    </row>
    <row r="1457" spans="1:6">
      <c r="A1457" s="1">
        <v>44287</v>
      </c>
      <c r="B1457" t="s">
        <v>30</v>
      </c>
      <c r="C1457" t="s">
        <v>6</v>
      </c>
      <c r="D1457">
        <v>101</v>
      </c>
      <c r="E1457">
        <v>31078</v>
      </c>
      <c r="F1457">
        <f t="shared" si="24"/>
        <v>0.32498873801402922</v>
      </c>
    </row>
    <row r="1458" spans="1:6">
      <c r="A1458" s="1">
        <v>44287</v>
      </c>
      <c r="B1458" t="s">
        <v>28</v>
      </c>
      <c r="C1458" t="s">
        <v>6</v>
      </c>
      <c r="D1458">
        <v>9</v>
      </c>
      <c r="E1458">
        <v>4360</v>
      </c>
      <c r="F1458">
        <f t="shared" si="24"/>
        <v>0.20642201834862386</v>
      </c>
    </row>
    <row r="1459" spans="1:6">
      <c r="A1459" s="1">
        <v>44287</v>
      </c>
      <c r="B1459" t="s">
        <v>13</v>
      </c>
      <c r="C1459" t="s">
        <v>6</v>
      </c>
      <c r="D1459">
        <v>22</v>
      </c>
      <c r="E1459">
        <v>6874</v>
      </c>
      <c r="F1459">
        <f t="shared" si="24"/>
        <v>0.32004655222577832</v>
      </c>
    </row>
    <row r="1460" spans="1:6">
      <c r="A1460" s="1">
        <v>44287</v>
      </c>
      <c r="B1460" t="s">
        <v>31</v>
      </c>
      <c r="C1460" t="s">
        <v>6</v>
      </c>
      <c r="D1460">
        <v>80</v>
      </c>
      <c r="E1460">
        <v>26969</v>
      </c>
      <c r="F1460">
        <f t="shared" si="24"/>
        <v>0.29663687938002892</v>
      </c>
    </row>
    <row r="1461" spans="1:6">
      <c r="A1461" s="1">
        <v>44287</v>
      </c>
      <c r="B1461" t="s">
        <v>35</v>
      </c>
      <c r="C1461" t="s">
        <v>6</v>
      </c>
      <c r="D1461">
        <v>1549</v>
      </c>
      <c r="E1461">
        <v>59979</v>
      </c>
      <c r="F1461">
        <f t="shared" si="24"/>
        <v>2.5825705663648941</v>
      </c>
    </row>
    <row r="1462" spans="1:6">
      <c r="A1462" s="1">
        <v>44287</v>
      </c>
      <c r="B1462" t="s">
        <v>36</v>
      </c>
      <c r="C1462" t="s">
        <v>6</v>
      </c>
      <c r="D1462">
        <v>379</v>
      </c>
      <c r="E1462">
        <v>57624</v>
      </c>
      <c r="F1462">
        <f t="shared" si="24"/>
        <v>0.65771206441760377</v>
      </c>
    </row>
    <row r="1463" spans="1:6">
      <c r="A1463" s="1">
        <v>44287</v>
      </c>
      <c r="B1463" t="s">
        <v>24</v>
      </c>
      <c r="C1463" t="s">
        <v>6</v>
      </c>
      <c r="D1463">
        <v>126</v>
      </c>
      <c r="E1463">
        <v>29491</v>
      </c>
      <c r="F1463">
        <f t="shared" si="24"/>
        <v>0.42724899121765963</v>
      </c>
    </row>
    <row r="1464" spans="1:6">
      <c r="A1464" s="1">
        <v>44287</v>
      </c>
      <c r="B1464" t="s">
        <v>37</v>
      </c>
      <c r="C1464" t="s">
        <v>6</v>
      </c>
      <c r="D1464">
        <v>428</v>
      </c>
      <c r="E1464">
        <v>45515</v>
      </c>
      <c r="F1464">
        <f t="shared" si="24"/>
        <v>0.94034933538393939</v>
      </c>
    </row>
    <row r="1465" spans="1:6">
      <c r="A1465" s="1">
        <v>44287</v>
      </c>
      <c r="B1465" t="s">
        <v>15</v>
      </c>
      <c r="C1465" t="s">
        <v>6</v>
      </c>
      <c r="D1465">
        <v>2</v>
      </c>
      <c r="E1465">
        <v>3048</v>
      </c>
      <c r="F1465">
        <f t="shared" si="24"/>
        <v>6.5616797900262466E-2</v>
      </c>
    </row>
    <row r="1466" spans="1:6">
      <c r="A1466" s="1">
        <v>44287</v>
      </c>
      <c r="B1466" t="s">
        <v>25</v>
      </c>
      <c r="C1466" t="s">
        <v>6</v>
      </c>
      <c r="D1466">
        <v>191</v>
      </c>
      <c r="E1466">
        <v>36953</v>
      </c>
      <c r="F1466">
        <f t="shared" si="24"/>
        <v>0.51687278434768491</v>
      </c>
    </row>
    <row r="1467" spans="1:6">
      <c r="A1467" s="1">
        <v>44287</v>
      </c>
      <c r="B1467" t="s">
        <v>19</v>
      </c>
      <c r="C1467" t="s">
        <v>6</v>
      </c>
      <c r="D1467">
        <v>18</v>
      </c>
      <c r="E1467">
        <v>2581</v>
      </c>
      <c r="F1467">
        <f t="shared" si="24"/>
        <v>0.69740410693529642</v>
      </c>
    </row>
    <row r="1468" spans="1:6">
      <c r="A1468" s="1">
        <v>44287</v>
      </c>
      <c r="B1468" t="s">
        <v>26</v>
      </c>
      <c r="C1468" t="s">
        <v>6</v>
      </c>
      <c r="D1468">
        <v>9</v>
      </c>
      <c r="E1468">
        <v>24348</v>
      </c>
      <c r="F1468">
        <f t="shared" si="24"/>
        <v>3.6964021685559387E-2</v>
      </c>
    </row>
    <row r="1469" spans="1:6">
      <c r="A1469" s="1">
        <v>44287</v>
      </c>
      <c r="B1469" t="s">
        <v>38</v>
      </c>
      <c r="C1469" t="s">
        <v>6</v>
      </c>
      <c r="D1469">
        <v>325</v>
      </c>
      <c r="E1469">
        <v>48828</v>
      </c>
      <c r="F1469">
        <f t="shared" si="24"/>
        <v>0.66560170394036211</v>
      </c>
    </row>
    <row r="1470" spans="1:6">
      <c r="A1470" s="1">
        <v>44287</v>
      </c>
      <c r="B1470" t="s">
        <v>39</v>
      </c>
      <c r="C1470" t="s">
        <v>6</v>
      </c>
      <c r="D1470">
        <v>1297</v>
      </c>
      <c r="E1470">
        <v>107658</v>
      </c>
      <c r="F1470">
        <f t="shared" si="24"/>
        <v>1.2047409388991064</v>
      </c>
    </row>
    <row r="1471" spans="1:6">
      <c r="A1471" s="1">
        <v>44287</v>
      </c>
      <c r="B1471" t="s">
        <v>40</v>
      </c>
      <c r="C1471" t="s">
        <v>6</v>
      </c>
      <c r="D1471">
        <v>171</v>
      </c>
      <c r="E1471">
        <v>137840</v>
      </c>
      <c r="F1471">
        <f t="shared" si="24"/>
        <v>0.12405687753917587</v>
      </c>
    </row>
    <row r="1472" spans="1:6">
      <c r="A1472" s="1">
        <v>44287</v>
      </c>
      <c r="B1472" t="s">
        <v>27</v>
      </c>
      <c r="C1472" t="s">
        <v>6</v>
      </c>
      <c r="D1472">
        <v>34</v>
      </c>
      <c r="E1472">
        <v>7607</v>
      </c>
      <c r="F1472">
        <f t="shared" si="24"/>
        <v>0.44695675036150911</v>
      </c>
    </row>
    <row r="1473" spans="1:6">
      <c r="A1473" s="1">
        <v>44287</v>
      </c>
      <c r="B1473" t="s">
        <v>41</v>
      </c>
      <c r="C1473" t="s">
        <v>6</v>
      </c>
      <c r="D1473">
        <v>9</v>
      </c>
      <c r="E1473">
        <v>65885</v>
      </c>
      <c r="F1473">
        <f t="shared" si="24"/>
        <v>1.3660165439781437E-2</v>
      </c>
    </row>
    <row r="1474" spans="1:6">
      <c r="A1474" s="1">
        <v>44317</v>
      </c>
      <c r="B1474" t="s">
        <v>32</v>
      </c>
      <c r="C1474" t="s">
        <v>6</v>
      </c>
      <c r="D1474">
        <v>201</v>
      </c>
      <c r="E1474">
        <v>41370</v>
      </c>
      <c r="F1474">
        <f t="shared" si="24"/>
        <v>0.48585931834662799</v>
      </c>
    </row>
    <row r="1475" spans="1:6">
      <c r="A1475" s="1">
        <v>44317</v>
      </c>
      <c r="B1475" t="s">
        <v>21</v>
      </c>
      <c r="C1475" t="s">
        <v>6</v>
      </c>
      <c r="D1475">
        <v>8</v>
      </c>
      <c r="E1475">
        <v>55276</v>
      </c>
      <c r="F1475">
        <f t="shared" ref="F1475:F1538" si="25">D1475/E1475*100</f>
        <v>1.4472827266806571E-2</v>
      </c>
    </row>
    <row r="1476" spans="1:6">
      <c r="A1476" s="1">
        <v>44317</v>
      </c>
      <c r="B1476" t="s">
        <v>11</v>
      </c>
      <c r="C1476" t="s">
        <v>6</v>
      </c>
      <c r="D1476">
        <v>6</v>
      </c>
      <c r="E1476">
        <v>5280</v>
      </c>
      <c r="F1476">
        <f t="shared" si="25"/>
        <v>0.11363636363636363</v>
      </c>
    </row>
    <row r="1477" spans="1:6">
      <c r="A1477" s="1">
        <v>44317</v>
      </c>
      <c r="B1477" t="s">
        <v>33</v>
      </c>
      <c r="C1477" t="s">
        <v>6</v>
      </c>
      <c r="D1477">
        <v>27</v>
      </c>
      <c r="E1477">
        <v>379</v>
      </c>
      <c r="F1477">
        <f t="shared" si="25"/>
        <v>7.1240105540897103</v>
      </c>
    </row>
    <row r="1478" spans="1:6">
      <c r="A1478" s="1">
        <v>44317</v>
      </c>
      <c r="B1478" t="s">
        <v>34</v>
      </c>
      <c r="C1478" t="s">
        <v>6</v>
      </c>
      <c r="D1478">
        <v>106</v>
      </c>
      <c r="E1478">
        <v>33419</v>
      </c>
      <c r="F1478">
        <f t="shared" si="25"/>
        <v>0.31718483497411654</v>
      </c>
    </row>
    <row r="1479" spans="1:6">
      <c r="A1479" s="1">
        <v>44317</v>
      </c>
      <c r="B1479" t="s">
        <v>30</v>
      </c>
      <c r="C1479" t="s">
        <v>6</v>
      </c>
      <c r="D1479">
        <v>17</v>
      </c>
      <c r="E1479">
        <v>7315</v>
      </c>
      <c r="F1479">
        <f t="shared" si="25"/>
        <v>0.23239917976760083</v>
      </c>
    </row>
    <row r="1480" spans="1:6">
      <c r="A1480" s="1">
        <v>44317</v>
      </c>
      <c r="B1480" t="s">
        <v>28</v>
      </c>
      <c r="C1480" t="s">
        <v>6</v>
      </c>
      <c r="D1480">
        <v>4</v>
      </c>
      <c r="E1480">
        <v>1721</v>
      </c>
      <c r="F1480">
        <f t="shared" si="25"/>
        <v>0.2324230098779779</v>
      </c>
    </row>
    <row r="1481" spans="1:6">
      <c r="A1481" s="1">
        <v>44317</v>
      </c>
      <c r="B1481" t="s">
        <v>13</v>
      </c>
      <c r="C1481" t="s">
        <v>6</v>
      </c>
      <c r="D1481">
        <v>50</v>
      </c>
      <c r="E1481">
        <v>1916</v>
      </c>
      <c r="F1481">
        <f t="shared" si="25"/>
        <v>2.6096033402922756</v>
      </c>
    </row>
    <row r="1482" spans="1:6">
      <c r="A1482" s="1">
        <v>44317</v>
      </c>
      <c r="B1482" t="s">
        <v>31</v>
      </c>
      <c r="C1482" t="s">
        <v>6</v>
      </c>
      <c r="D1482">
        <v>39</v>
      </c>
      <c r="E1482">
        <v>21680</v>
      </c>
      <c r="F1482">
        <f t="shared" si="25"/>
        <v>0.17988929889298894</v>
      </c>
    </row>
    <row r="1483" spans="1:6">
      <c r="A1483" s="1">
        <v>44317</v>
      </c>
      <c r="B1483" t="s">
        <v>35</v>
      </c>
      <c r="C1483" t="s">
        <v>6</v>
      </c>
      <c r="D1483">
        <v>140</v>
      </c>
      <c r="E1483">
        <v>4942</v>
      </c>
      <c r="F1483">
        <f t="shared" si="25"/>
        <v>2.8328611898017</v>
      </c>
    </row>
    <row r="1484" spans="1:6">
      <c r="A1484" s="1">
        <v>44317</v>
      </c>
      <c r="B1484" t="s">
        <v>36</v>
      </c>
      <c r="C1484" t="s">
        <v>6</v>
      </c>
      <c r="D1484">
        <v>95</v>
      </c>
      <c r="E1484">
        <v>6675</v>
      </c>
      <c r="F1484">
        <f t="shared" si="25"/>
        <v>1.4232209737827715</v>
      </c>
    </row>
    <row r="1485" spans="1:6">
      <c r="A1485" s="1">
        <v>44317</v>
      </c>
      <c r="B1485" t="s">
        <v>37</v>
      </c>
      <c r="C1485" t="s">
        <v>6</v>
      </c>
      <c r="D1485">
        <v>189</v>
      </c>
      <c r="E1485">
        <v>16627</v>
      </c>
      <c r="F1485">
        <f t="shared" si="25"/>
        <v>1.136705358753834</v>
      </c>
    </row>
    <row r="1486" spans="1:6">
      <c r="A1486" s="1">
        <v>44317</v>
      </c>
      <c r="B1486" t="s">
        <v>25</v>
      </c>
      <c r="C1486" t="s">
        <v>6</v>
      </c>
      <c r="D1486">
        <v>28</v>
      </c>
      <c r="E1486">
        <v>5900</v>
      </c>
      <c r="F1486">
        <f t="shared" si="25"/>
        <v>0.47457627118644063</v>
      </c>
    </row>
    <row r="1487" spans="1:6">
      <c r="A1487" s="1">
        <v>44317</v>
      </c>
      <c r="B1487" t="s">
        <v>19</v>
      </c>
      <c r="C1487" t="s">
        <v>6</v>
      </c>
      <c r="D1487">
        <v>3</v>
      </c>
      <c r="E1487">
        <v>314</v>
      </c>
      <c r="F1487">
        <f t="shared" si="25"/>
        <v>0.95541401273885351</v>
      </c>
    </row>
    <row r="1488" spans="1:6">
      <c r="A1488" s="1">
        <v>44317</v>
      </c>
      <c r="B1488" t="s">
        <v>26</v>
      </c>
      <c r="C1488" t="s">
        <v>6</v>
      </c>
      <c r="D1488">
        <v>21</v>
      </c>
      <c r="E1488">
        <v>14366</v>
      </c>
      <c r="F1488">
        <f t="shared" si="25"/>
        <v>0.14617847695948769</v>
      </c>
    </row>
    <row r="1489" spans="1:6">
      <c r="A1489" s="1">
        <v>44317</v>
      </c>
      <c r="B1489" t="s">
        <v>38</v>
      </c>
      <c r="C1489" t="s">
        <v>6</v>
      </c>
      <c r="D1489">
        <v>33</v>
      </c>
      <c r="E1489">
        <v>18802</v>
      </c>
      <c r="F1489">
        <f t="shared" si="25"/>
        <v>0.17551324327199233</v>
      </c>
    </row>
    <row r="1490" spans="1:6">
      <c r="A1490" s="1">
        <v>44317</v>
      </c>
      <c r="B1490" t="s">
        <v>39</v>
      </c>
      <c r="C1490" t="s">
        <v>6</v>
      </c>
      <c r="D1490">
        <v>237</v>
      </c>
      <c r="E1490">
        <v>17837</v>
      </c>
      <c r="F1490">
        <f t="shared" si="25"/>
        <v>1.3286987722150585</v>
      </c>
    </row>
    <row r="1491" spans="1:6">
      <c r="A1491" s="1">
        <v>44317</v>
      </c>
      <c r="B1491" t="s">
        <v>40</v>
      </c>
      <c r="C1491" t="s">
        <v>6</v>
      </c>
      <c r="D1491">
        <v>25</v>
      </c>
      <c r="E1491">
        <v>147458</v>
      </c>
      <c r="F1491">
        <f t="shared" si="25"/>
        <v>1.6953980116372117E-2</v>
      </c>
    </row>
    <row r="1492" spans="1:6">
      <c r="A1492" s="1">
        <v>44317</v>
      </c>
      <c r="B1492" t="s">
        <v>27</v>
      </c>
      <c r="C1492" t="s">
        <v>6</v>
      </c>
      <c r="D1492">
        <v>6</v>
      </c>
      <c r="E1492">
        <v>2957</v>
      </c>
      <c r="F1492">
        <f t="shared" si="25"/>
        <v>0.20290835306053431</v>
      </c>
    </row>
    <row r="1493" spans="1:6">
      <c r="A1493" s="1">
        <v>44317</v>
      </c>
      <c r="B1493" t="s">
        <v>41</v>
      </c>
      <c r="C1493" t="s">
        <v>6</v>
      </c>
      <c r="D1493">
        <v>6</v>
      </c>
      <c r="E1493">
        <v>28906</v>
      </c>
      <c r="F1493">
        <f t="shared" si="25"/>
        <v>2.0756936276205631E-2</v>
      </c>
    </row>
    <row r="1494" spans="1:6">
      <c r="A1494" s="1">
        <v>44348</v>
      </c>
      <c r="B1494" t="s">
        <v>32</v>
      </c>
      <c r="C1494" t="s">
        <v>6</v>
      </c>
      <c r="D1494">
        <v>369</v>
      </c>
      <c r="E1494">
        <v>53867</v>
      </c>
      <c r="F1494">
        <f t="shared" si="25"/>
        <v>0.6850205134869215</v>
      </c>
    </row>
    <row r="1495" spans="1:6">
      <c r="A1495" s="1">
        <v>44348</v>
      </c>
      <c r="B1495" t="s">
        <v>10</v>
      </c>
      <c r="C1495" t="s">
        <v>6</v>
      </c>
      <c r="D1495">
        <v>6</v>
      </c>
      <c r="E1495">
        <v>22586</v>
      </c>
      <c r="F1495">
        <f t="shared" si="25"/>
        <v>2.656512884087488E-2</v>
      </c>
    </row>
    <row r="1496" spans="1:6">
      <c r="A1496" s="1">
        <v>44348</v>
      </c>
      <c r="B1496" t="s">
        <v>21</v>
      </c>
      <c r="C1496" t="s">
        <v>6</v>
      </c>
      <c r="D1496">
        <v>67</v>
      </c>
      <c r="E1496">
        <v>100771</v>
      </c>
      <c r="F1496">
        <f t="shared" si="25"/>
        <v>6.6487382282601148E-2</v>
      </c>
    </row>
    <row r="1497" spans="1:6">
      <c r="A1497" s="1">
        <v>44348</v>
      </c>
      <c r="B1497" t="s">
        <v>22</v>
      </c>
      <c r="C1497" t="s">
        <v>6</v>
      </c>
      <c r="D1497">
        <v>2</v>
      </c>
      <c r="E1497">
        <v>1314</v>
      </c>
      <c r="F1497">
        <f t="shared" si="25"/>
        <v>0.15220700152207001</v>
      </c>
    </row>
    <row r="1498" spans="1:6">
      <c r="A1498" s="1">
        <v>44348</v>
      </c>
      <c r="B1498" t="s">
        <v>11</v>
      </c>
      <c r="C1498" t="s">
        <v>6</v>
      </c>
      <c r="D1498">
        <v>138</v>
      </c>
      <c r="E1498">
        <v>31808</v>
      </c>
      <c r="F1498">
        <f t="shared" si="25"/>
        <v>0.43385311871227361</v>
      </c>
    </row>
    <row r="1499" spans="1:6">
      <c r="A1499" s="1">
        <v>44348</v>
      </c>
      <c r="B1499" t="s">
        <v>12</v>
      </c>
      <c r="C1499" t="s">
        <v>6</v>
      </c>
      <c r="D1499">
        <v>2</v>
      </c>
      <c r="E1499">
        <v>627</v>
      </c>
      <c r="F1499">
        <f t="shared" si="25"/>
        <v>0.31897926634768742</v>
      </c>
    </row>
    <row r="1500" spans="1:6">
      <c r="A1500" s="1">
        <v>44348</v>
      </c>
      <c r="B1500" t="s">
        <v>23</v>
      </c>
      <c r="C1500" t="s">
        <v>6</v>
      </c>
      <c r="D1500">
        <v>205</v>
      </c>
      <c r="E1500">
        <v>22186</v>
      </c>
      <c r="F1500">
        <f t="shared" si="25"/>
        <v>0.9240061299918868</v>
      </c>
    </row>
    <row r="1501" spans="1:6">
      <c r="A1501" s="1">
        <v>44348</v>
      </c>
      <c r="B1501" t="s">
        <v>33</v>
      </c>
      <c r="C1501" t="s">
        <v>6</v>
      </c>
      <c r="D1501">
        <v>17</v>
      </c>
      <c r="E1501">
        <v>1533</v>
      </c>
      <c r="F1501">
        <f t="shared" si="25"/>
        <v>1.1089367253750815</v>
      </c>
    </row>
    <row r="1502" spans="1:6">
      <c r="A1502" s="1">
        <v>44348</v>
      </c>
      <c r="B1502" t="s">
        <v>34</v>
      </c>
      <c r="C1502" t="s">
        <v>6</v>
      </c>
      <c r="D1502">
        <v>207</v>
      </c>
      <c r="E1502">
        <v>59121</v>
      </c>
      <c r="F1502">
        <f t="shared" si="25"/>
        <v>0.35012939564621709</v>
      </c>
    </row>
    <row r="1503" spans="1:6">
      <c r="A1503" s="1">
        <v>44348</v>
      </c>
      <c r="B1503" t="s">
        <v>30</v>
      </c>
      <c r="C1503" t="s">
        <v>6</v>
      </c>
      <c r="D1503">
        <v>74</v>
      </c>
      <c r="E1503">
        <v>31957</v>
      </c>
      <c r="F1503">
        <f t="shared" si="25"/>
        <v>0.23156116030916543</v>
      </c>
    </row>
    <row r="1504" spans="1:6">
      <c r="A1504" s="1">
        <v>44348</v>
      </c>
      <c r="B1504" t="s">
        <v>28</v>
      </c>
      <c r="C1504" t="s">
        <v>6</v>
      </c>
      <c r="D1504">
        <v>25</v>
      </c>
      <c r="E1504">
        <v>5098</v>
      </c>
      <c r="F1504">
        <f t="shared" si="25"/>
        <v>0.49038838760298159</v>
      </c>
    </row>
    <row r="1505" spans="1:6">
      <c r="A1505" s="1">
        <v>44348</v>
      </c>
      <c r="B1505" t="s">
        <v>13</v>
      </c>
      <c r="C1505" t="s">
        <v>6</v>
      </c>
      <c r="D1505">
        <v>87</v>
      </c>
      <c r="E1505">
        <v>8677</v>
      </c>
      <c r="F1505">
        <f t="shared" si="25"/>
        <v>1.0026506857208712</v>
      </c>
    </row>
    <row r="1506" spans="1:6">
      <c r="A1506" s="1">
        <v>44348</v>
      </c>
      <c r="B1506" t="s">
        <v>31</v>
      </c>
      <c r="C1506" t="s">
        <v>6</v>
      </c>
      <c r="D1506">
        <v>42</v>
      </c>
      <c r="E1506">
        <v>33533</v>
      </c>
      <c r="F1506">
        <f t="shared" si="25"/>
        <v>0.12524975397369756</v>
      </c>
    </row>
    <row r="1507" spans="1:6">
      <c r="A1507" s="1">
        <v>44348</v>
      </c>
      <c r="B1507" t="s">
        <v>35</v>
      </c>
      <c r="C1507" t="s">
        <v>6</v>
      </c>
      <c r="D1507">
        <v>560</v>
      </c>
      <c r="E1507">
        <v>19402</v>
      </c>
      <c r="F1507">
        <f t="shared" si="25"/>
        <v>2.8863003814039789</v>
      </c>
    </row>
    <row r="1508" spans="1:6">
      <c r="A1508" s="1">
        <v>44348</v>
      </c>
      <c r="B1508" t="s">
        <v>36</v>
      </c>
      <c r="C1508" t="s">
        <v>6</v>
      </c>
      <c r="D1508">
        <v>184</v>
      </c>
      <c r="E1508">
        <v>17828</v>
      </c>
      <c r="F1508">
        <f t="shared" si="25"/>
        <v>1.0320843616782589</v>
      </c>
    </row>
    <row r="1509" spans="1:6">
      <c r="A1509" s="1">
        <v>44348</v>
      </c>
      <c r="B1509" t="s">
        <v>24</v>
      </c>
      <c r="C1509" t="s">
        <v>6</v>
      </c>
      <c r="D1509">
        <v>227</v>
      </c>
      <c r="E1509">
        <v>90928</v>
      </c>
      <c r="F1509">
        <f t="shared" si="25"/>
        <v>0.24964807320077423</v>
      </c>
    </row>
    <row r="1510" spans="1:6">
      <c r="A1510" s="1">
        <v>44348</v>
      </c>
      <c r="B1510" t="s">
        <v>37</v>
      </c>
      <c r="C1510" t="s">
        <v>6</v>
      </c>
      <c r="D1510">
        <v>891</v>
      </c>
      <c r="E1510">
        <v>75098</v>
      </c>
      <c r="F1510">
        <f t="shared" si="25"/>
        <v>1.186449705717862</v>
      </c>
    </row>
    <row r="1511" spans="1:6">
      <c r="A1511" s="1">
        <v>44348</v>
      </c>
      <c r="B1511" t="s">
        <v>25</v>
      </c>
      <c r="C1511" t="s">
        <v>6</v>
      </c>
      <c r="D1511">
        <v>147</v>
      </c>
      <c r="E1511">
        <v>23193</v>
      </c>
      <c r="F1511">
        <f t="shared" si="25"/>
        <v>0.63381192601215885</v>
      </c>
    </row>
    <row r="1512" spans="1:6">
      <c r="A1512" s="1">
        <v>44348</v>
      </c>
      <c r="B1512" t="s">
        <v>19</v>
      </c>
      <c r="C1512" t="s">
        <v>6</v>
      </c>
      <c r="D1512">
        <v>31</v>
      </c>
      <c r="E1512">
        <v>2559</v>
      </c>
      <c r="F1512">
        <f t="shared" si="25"/>
        <v>1.211410707307542</v>
      </c>
    </row>
    <row r="1513" spans="1:6">
      <c r="A1513" s="1">
        <v>44348</v>
      </c>
      <c r="B1513" t="s">
        <v>26</v>
      </c>
      <c r="C1513" t="s">
        <v>6</v>
      </c>
      <c r="D1513">
        <v>71</v>
      </c>
      <c r="E1513">
        <v>23393</v>
      </c>
      <c r="F1513">
        <f t="shared" si="25"/>
        <v>0.30350959688795792</v>
      </c>
    </row>
    <row r="1514" spans="1:6">
      <c r="A1514" s="1">
        <v>44348</v>
      </c>
      <c r="B1514" t="s">
        <v>38</v>
      </c>
      <c r="C1514" t="s">
        <v>6</v>
      </c>
      <c r="D1514">
        <v>515</v>
      </c>
      <c r="E1514">
        <v>59809</v>
      </c>
      <c r="F1514">
        <f t="shared" si="25"/>
        <v>0.86107442023775682</v>
      </c>
    </row>
    <row r="1515" spans="1:6">
      <c r="A1515" s="1">
        <v>44348</v>
      </c>
      <c r="B1515" t="s">
        <v>39</v>
      </c>
      <c r="C1515" t="s">
        <v>6</v>
      </c>
      <c r="D1515">
        <v>660</v>
      </c>
      <c r="E1515">
        <v>45197</v>
      </c>
      <c r="F1515">
        <f t="shared" si="25"/>
        <v>1.4602739119853088</v>
      </c>
    </row>
    <row r="1516" spans="1:6">
      <c r="A1516" s="1">
        <v>44348</v>
      </c>
      <c r="B1516" t="s">
        <v>40</v>
      </c>
      <c r="C1516" t="s">
        <v>6</v>
      </c>
      <c r="D1516">
        <v>92</v>
      </c>
      <c r="E1516">
        <v>264409</v>
      </c>
      <c r="F1516">
        <f t="shared" si="25"/>
        <v>3.4794579609619944E-2</v>
      </c>
    </row>
    <row r="1517" spans="1:6">
      <c r="A1517" s="1">
        <v>44348</v>
      </c>
      <c r="B1517" t="s">
        <v>27</v>
      </c>
      <c r="C1517" t="s">
        <v>6</v>
      </c>
      <c r="D1517">
        <v>37</v>
      </c>
      <c r="E1517">
        <v>9766</v>
      </c>
      <c r="F1517">
        <f t="shared" si="25"/>
        <v>0.37886545156665979</v>
      </c>
    </row>
    <row r="1518" spans="1:6">
      <c r="A1518" s="1">
        <v>44348</v>
      </c>
      <c r="B1518" t="s">
        <v>41</v>
      </c>
      <c r="C1518" t="s">
        <v>6</v>
      </c>
      <c r="D1518">
        <v>12</v>
      </c>
      <c r="E1518">
        <v>67354</v>
      </c>
      <c r="F1518">
        <f t="shared" si="25"/>
        <v>1.7816313804673814E-2</v>
      </c>
    </row>
    <row r="1519" spans="1:6">
      <c r="A1519" s="1">
        <v>44378</v>
      </c>
      <c r="B1519" t="s">
        <v>32</v>
      </c>
      <c r="C1519" t="s">
        <v>6</v>
      </c>
      <c r="D1519">
        <v>811</v>
      </c>
      <c r="E1519">
        <v>58165</v>
      </c>
      <c r="F1519">
        <f t="shared" si="25"/>
        <v>1.3943092925298719</v>
      </c>
    </row>
    <row r="1520" spans="1:6">
      <c r="A1520" s="1">
        <v>44378</v>
      </c>
      <c r="B1520" t="s">
        <v>10</v>
      </c>
      <c r="C1520" t="s">
        <v>6</v>
      </c>
      <c r="D1520">
        <v>22</v>
      </c>
      <c r="E1520">
        <v>22521</v>
      </c>
      <c r="F1520">
        <f t="shared" si="25"/>
        <v>9.768660361440433E-2</v>
      </c>
    </row>
    <row r="1521" spans="1:6">
      <c r="A1521" s="1">
        <v>44378</v>
      </c>
      <c r="B1521" t="s">
        <v>21</v>
      </c>
      <c r="C1521" t="s">
        <v>6</v>
      </c>
      <c r="D1521">
        <v>189</v>
      </c>
      <c r="E1521">
        <v>70562</v>
      </c>
      <c r="F1521">
        <f t="shared" si="25"/>
        <v>0.2678495507496953</v>
      </c>
    </row>
    <row r="1522" spans="1:6">
      <c r="A1522" s="1">
        <v>44378</v>
      </c>
      <c r="B1522" t="s">
        <v>22</v>
      </c>
      <c r="C1522" t="s">
        <v>6</v>
      </c>
      <c r="D1522">
        <v>11</v>
      </c>
      <c r="E1522">
        <v>1286</v>
      </c>
      <c r="F1522">
        <f t="shared" si="25"/>
        <v>0.85536547433903576</v>
      </c>
    </row>
    <row r="1523" spans="1:6">
      <c r="A1523" s="1">
        <v>44378</v>
      </c>
      <c r="B1523" t="s">
        <v>11</v>
      </c>
      <c r="C1523" t="s">
        <v>6</v>
      </c>
      <c r="D1523">
        <v>253</v>
      </c>
      <c r="E1523">
        <v>30642</v>
      </c>
      <c r="F1523">
        <f t="shared" si="25"/>
        <v>0.8256641211409177</v>
      </c>
    </row>
    <row r="1524" spans="1:6">
      <c r="A1524" s="1">
        <v>44378</v>
      </c>
      <c r="B1524" t="s">
        <v>12</v>
      </c>
      <c r="C1524" t="s">
        <v>6</v>
      </c>
      <c r="D1524">
        <v>3</v>
      </c>
      <c r="E1524">
        <v>704</v>
      </c>
      <c r="F1524">
        <f t="shared" si="25"/>
        <v>0.42613636363636359</v>
      </c>
    </row>
    <row r="1525" spans="1:6">
      <c r="A1525" s="1">
        <v>44378</v>
      </c>
      <c r="B1525" t="s">
        <v>23</v>
      </c>
      <c r="C1525" t="s">
        <v>6</v>
      </c>
      <c r="D1525">
        <v>818</v>
      </c>
      <c r="E1525">
        <v>24955</v>
      </c>
      <c r="F1525">
        <f t="shared" si="25"/>
        <v>3.2779002203967145</v>
      </c>
    </row>
    <row r="1526" spans="1:6">
      <c r="A1526" s="1">
        <v>44378</v>
      </c>
      <c r="B1526" t="s">
        <v>33</v>
      </c>
      <c r="C1526" t="s">
        <v>6</v>
      </c>
      <c r="D1526">
        <v>64</v>
      </c>
      <c r="E1526">
        <v>1694</v>
      </c>
      <c r="F1526">
        <f t="shared" si="25"/>
        <v>3.778040141676505</v>
      </c>
    </row>
    <row r="1527" spans="1:6">
      <c r="A1527" s="1">
        <v>44378</v>
      </c>
      <c r="B1527" t="s">
        <v>34</v>
      </c>
      <c r="C1527" t="s">
        <v>6</v>
      </c>
      <c r="D1527">
        <v>358</v>
      </c>
      <c r="E1527">
        <v>68641</v>
      </c>
      <c r="F1527">
        <f t="shared" si="25"/>
        <v>0.52155417316181285</v>
      </c>
    </row>
    <row r="1528" spans="1:6">
      <c r="A1528" s="1">
        <v>44378</v>
      </c>
      <c r="B1528" t="s">
        <v>30</v>
      </c>
      <c r="C1528" t="s">
        <v>6</v>
      </c>
      <c r="D1528">
        <v>134</v>
      </c>
      <c r="E1528">
        <v>24476</v>
      </c>
      <c r="F1528">
        <f t="shared" si="25"/>
        <v>0.54747507762706327</v>
      </c>
    </row>
    <row r="1529" spans="1:6">
      <c r="A1529" s="1">
        <v>44378</v>
      </c>
      <c r="B1529" t="s">
        <v>28</v>
      </c>
      <c r="C1529" t="s">
        <v>6</v>
      </c>
      <c r="D1529">
        <v>18</v>
      </c>
      <c r="E1529">
        <v>6543</v>
      </c>
      <c r="F1529">
        <f t="shared" si="25"/>
        <v>0.27510316368638238</v>
      </c>
    </row>
    <row r="1530" spans="1:6">
      <c r="A1530" s="1">
        <v>44378</v>
      </c>
      <c r="B1530" t="s">
        <v>13</v>
      </c>
      <c r="C1530" t="s">
        <v>6</v>
      </c>
      <c r="D1530">
        <v>203</v>
      </c>
      <c r="E1530">
        <v>10104</v>
      </c>
      <c r="F1530">
        <f t="shared" si="25"/>
        <v>2.0091053048297702</v>
      </c>
    </row>
    <row r="1531" spans="1:6">
      <c r="A1531" s="1">
        <v>44378</v>
      </c>
      <c r="B1531" t="s">
        <v>31</v>
      </c>
      <c r="C1531" t="s">
        <v>6</v>
      </c>
      <c r="D1531">
        <v>108</v>
      </c>
      <c r="E1531">
        <v>29512</v>
      </c>
      <c r="F1531">
        <f t="shared" si="25"/>
        <v>0.3659528327460016</v>
      </c>
    </row>
    <row r="1532" spans="1:6">
      <c r="A1532" s="1">
        <v>44378</v>
      </c>
      <c r="B1532" t="s">
        <v>35</v>
      </c>
      <c r="C1532" t="s">
        <v>6</v>
      </c>
      <c r="D1532">
        <v>3384</v>
      </c>
      <c r="E1532">
        <v>84001</v>
      </c>
      <c r="F1532">
        <f t="shared" si="25"/>
        <v>4.0285234699586914</v>
      </c>
    </row>
    <row r="1533" spans="1:6">
      <c r="A1533" s="1">
        <v>44378</v>
      </c>
      <c r="B1533" t="s">
        <v>36</v>
      </c>
      <c r="C1533" t="s">
        <v>6</v>
      </c>
      <c r="D1533">
        <v>456</v>
      </c>
      <c r="E1533">
        <v>41455</v>
      </c>
      <c r="F1533">
        <f t="shared" si="25"/>
        <v>1.0999879387287419</v>
      </c>
    </row>
    <row r="1534" spans="1:6">
      <c r="A1534" s="1">
        <v>44378</v>
      </c>
      <c r="B1534" t="s">
        <v>24</v>
      </c>
      <c r="C1534" t="s">
        <v>6</v>
      </c>
      <c r="D1534">
        <v>469</v>
      </c>
      <c r="E1534">
        <v>99094</v>
      </c>
      <c r="F1534">
        <f t="shared" si="25"/>
        <v>0.47328798918198883</v>
      </c>
    </row>
    <row r="1535" spans="1:6">
      <c r="A1535" s="1">
        <v>44378</v>
      </c>
      <c r="B1535" t="s">
        <v>37</v>
      </c>
      <c r="C1535" t="s">
        <v>6</v>
      </c>
      <c r="D1535">
        <v>2101</v>
      </c>
      <c r="E1535">
        <v>146083</v>
      </c>
      <c r="F1535">
        <f t="shared" si="25"/>
        <v>1.4382234756953238</v>
      </c>
    </row>
    <row r="1536" spans="1:6">
      <c r="A1536" s="1">
        <v>44378</v>
      </c>
      <c r="B1536" t="s">
        <v>25</v>
      </c>
      <c r="C1536" t="s">
        <v>6</v>
      </c>
      <c r="D1536">
        <v>324</v>
      </c>
      <c r="E1536">
        <v>38080</v>
      </c>
      <c r="F1536">
        <f t="shared" si="25"/>
        <v>0.85084033613445376</v>
      </c>
    </row>
    <row r="1537" spans="1:6">
      <c r="A1537" s="1">
        <v>44378</v>
      </c>
      <c r="B1537" t="s">
        <v>19</v>
      </c>
      <c r="C1537" t="s">
        <v>6</v>
      </c>
      <c r="D1537">
        <v>38</v>
      </c>
      <c r="E1537">
        <v>3592</v>
      </c>
      <c r="F1537">
        <f t="shared" si="25"/>
        <v>1.0579064587973273</v>
      </c>
    </row>
    <row r="1538" spans="1:6">
      <c r="A1538" s="1">
        <v>44378</v>
      </c>
      <c r="B1538" t="s">
        <v>26</v>
      </c>
      <c r="C1538" t="s">
        <v>6</v>
      </c>
      <c r="D1538">
        <v>318</v>
      </c>
      <c r="E1538">
        <v>27261</v>
      </c>
      <c r="F1538">
        <f t="shared" si="25"/>
        <v>1.1665015956861451</v>
      </c>
    </row>
    <row r="1539" spans="1:6">
      <c r="A1539" s="1">
        <v>44378</v>
      </c>
      <c r="B1539" t="s">
        <v>38</v>
      </c>
      <c r="C1539" t="s">
        <v>6</v>
      </c>
      <c r="D1539">
        <v>1378</v>
      </c>
      <c r="E1539">
        <v>67308</v>
      </c>
      <c r="F1539">
        <f t="shared" ref="F1539:F1602" si="26">D1539/E1539*100</f>
        <v>2.0473049266060497</v>
      </c>
    </row>
    <row r="1540" spans="1:6">
      <c r="A1540" s="1">
        <v>44378</v>
      </c>
      <c r="B1540" t="s">
        <v>39</v>
      </c>
      <c r="C1540" t="s">
        <v>6</v>
      </c>
      <c r="D1540">
        <v>2801</v>
      </c>
      <c r="E1540">
        <v>122808</v>
      </c>
      <c r="F1540">
        <f t="shared" si="26"/>
        <v>2.280796039345971</v>
      </c>
    </row>
    <row r="1541" spans="1:6">
      <c r="A1541" s="1">
        <v>44378</v>
      </c>
      <c r="B1541" t="s">
        <v>40</v>
      </c>
      <c r="C1541" t="s">
        <v>6</v>
      </c>
      <c r="D1541">
        <v>303</v>
      </c>
      <c r="E1541">
        <v>215180</v>
      </c>
      <c r="F1541">
        <f t="shared" si="26"/>
        <v>0.14081234315456828</v>
      </c>
    </row>
    <row r="1542" spans="1:6">
      <c r="A1542" s="1">
        <v>44378</v>
      </c>
      <c r="B1542" t="s">
        <v>27</v>
      </c>
      <c r="C1542" t="s">
        <v>6</v>
      </c>
      <c r="D1542">
        <v>76</v>
      </c>
      <c r="E1542">
        <v>12268</v>
      </c>
      <c r="F1542">
        <f t="shared" si="26"/>
        <v>0.61949788066514511</v>
      </c>
    </row>
    <row r="1543" spans="1:6">
      <c r="A1543" s="1">
        <v>44378</v>
      </c>
      <c r="B1543" t="s">
        <v>41</v>
      </c>
      <c r="C1543" t="s">
        <v>6</v>
      </c>
      <c r="D1543">
        <v>36</v>
      </c>
      <c r="E1543">
        <v>76665</v>
      </c>
      <c r="F1543">
        <f t="shared" si="26"/>
        <v>4.6957542555272944E-2</v>
      </c>
    </row>
    <row r="1544" spans="1:6">
      <c r="A1544" s="1">
        <v>44409</v>
      </c>
      <c r="B1544" t="s">
        <v>32</v>
      </c>
      <c r="C1544" t="s">
        <v>6</v>
      </c>
      <c r="D1544">
        <v>666</v>
      </c>
      <c r="E1544">
        <v>58473</v>
      </c>
      <c r="F1544">
        <f t="shared" si="26"/>
        <v>1.1389872248730182</v>
      </c>
    </row>
    <row r="1545" spans="1:6">
      <c r="A1545" s="1">
        <v>44409</v>
      </c>
      <c r="B1545" t="s">
        <v>10</v>
      </c>
      <c r="C1545" t="s">
        <v>6</v>
      </c>
      <c r="D1545">
        <v>26</v>
      </c>
      <c r="E1545">
        <v>25097</v>
      </c>
      <c r="F1545">
        <f t="shared" si="26"/>
        <v>0.10359803960632745</v>
      </c>
    </row>
    <row r="1546" spans="1:6">
      <c r="A1546" s="1">
        <v>44409</v>
      </c>
      <c r="B1546" t="s">
        <v>21</v>
      </c>
      <c r="C1546" t="s">
        <v>6</v>
      </c>
      <c r="D1546">
        <v>191</v>
      </c>
      <c r="E1546">
        <v>54618</v>
      </c>
      <c r="F1546">
        <f t="shared" si="26"/>
        <v>0.34970156358709581</v>
      </c>
    </row>
    <row r="1547" spans="1:6">
      <c r="A1547" s="1">
        <v>44409</v>
      </c>
      <c r="B1547" t="s">
        <v>22</v>
      </c>
      <c r="C1547" t="s">
        <v>6</v>
      </c>
      <c r="D1547">
        <v>19</v>
      </c>
      <c r="E1547">
        <v>1380</v>
      </c>
      <c r="F1547">
        <f t="shared" si="26"/>
        <v>1.3768115942028984</v>
      </c>
    </row>
    <row r="1548" spans="1:6">
      <c r="A1548" s="1">
        <v>44409</v>
      </c>
      <c r="B1548" t="s">
        <v>11</v>
      </c>
      <c r="C1548" t="s">
        <v>6</v>
      </c>
      <c r="D1548">
        <v>238</v>
      </c>
      <c r="E1548">
        <v>27491</v>
      </c>
      <c r="F1548">
        <f t="shared" si="26"/>
        <v>0.86573787785093304</v>
      </c>
    </row>
    <row r="1549" spans="1:6">
      <c r="A1549" s="1">
        <v>44409</v>
      </c>
      <c r="B1549" t="s">
        <v>12</v>
      </c>
      <c r="C1549" t="s">
        <v>6</v>
      </c>
      <c r="D1549">
        <v>2</v>
      </c>
      <c r="E1549">
        <v>584</v>
      </c>
      <c r="F1549">
        <f t="shared" si="26"/>
        <v>0.34246575342465752</v>
      </c>
    </row>
    <row r="1550" spans="1:6">
      <c r="A1550" s="1">
        <v>44409</v>
      </c>
      <c r="B1550" t="s">
        <v>23</v>
      </c>
      <c r="C1550" t="s">
        <v>6</v>
      </c>
      <c r="D1550">
        <v>995</v>
      </c>
      <c r="E1550">
        <v>26069</v>
      </c>
      <c r="F1550">
        <f t="shared" si="26"/>
        <v>3.8167938931297711</v>
      </c>
    </row>
    <row r="1551" spans="1:6">
      <c r="A1551" s="1">
        <v>44409</v>
      </c>
      <c r="B1551" t="s">
        <v>33</v>
      </c>
      <c r="C1551" t="s">
        <v>6</v>
      </c>
      <c r="D1551">
        <v>22</v>
      </c>
      <c r="E1551">
        <v>2316</v>
      </c>
      <c r="F1551">
        <f t="shared" si="26"/>
        <v>0.94991364421416236</v>
      </c>
    </row>
    <row r="1552" spans="1:6">
      <c r="A1552" s="1">
        <v>44409</v>
      </c>
      <c r="B1552" t="s">
        <v>34</v>
      </c>
      <c r="C1552" t="s">
        <v>6</v>
      </c>
      <c r="D1552">
        <v>584</v>
      </c>
      <c r="E1552">
        <v>54721</v>
      </c>
      <c r="F1552">
        <f t="shared" si="26"/>
        <v>1.067231958480291</v>
      </c>
    </row>
    <row r="1553" spans="1:6">
      <c r="A1553" s="1">
        <v>44409</v>
      </c>
      <c r="B1553" t="s">
        <v>30</v>
      </c>
      <c r="C1553" t="s">
        <v>6</v>
      </c>
      <c r="D1553">
        <v>441</v>
      </c>
      <c r="E1553">
        <v>30342</v>
      </c>
      <c r="F1553">
        <f t="shared" si="26"/>
        <v>1.4534308878781887</v>
      </c>
    </row>
    <row r="1554" spans="1:6">
      <c r="A1554" s="1">
        <v>44409</v>
      </c>
      <c r="B1554" t="s">
        <v>28</v>
      </c>
      <c r="C1554" t="s">
        <v>6</v>
      </c>
      <c r="D1554">
        <v>32</v>
      </c>
      <c r="E1554">
        <v>5430</v>
      </c>
      <c r="F1554">
        <f t="shared" si="26"/>
        <v>0.58931860036832406</v>
      </c>
    </row>
    <row r="1555" spans="1:6">
      <c r="A1555" s="1">
        <v>44409</v>
      </c>
      <c r="B1555" t="s">
        <v>13</v>
      </c>
      <c r="C1555" t="s">
        <v>6</v>
      </c>
      <c r="D1555">
        <v>122</v>
      </c>
      <c r="E1555">
        <v>9978</v>
      </c>
      <c r="F1555">
        <f t="shared" si="26"/>
        <v>1.2226899178192023</v>
      </c>
    </row>
    <row r="1556" spans="1:6">
      <c r="A1556" s="1">
        <v>44409</v>
      </c>
      <c r="B1556" t="s">
        <v>31</v>
      </c>
      <c r="C1556" t="s">
        <v>6</v>
      </c>
      <c r="D1556">
        <v>137</v>
      </c>
      <c r="E1556">
        <v>26589</v>
      </c>
      <c r="F1556">
        <f t="shared" si="26"/>
        <v>0.51525066756929561</v>
      </c>
    </row>
    <row r="1557" spans="1:6">
      <c r="A1557" s="1">
        <v>44409</v>
      </c>
      <c r="B1557" t="s">
        <v>35</v>
      </c>
      <c r="C1557" t="s">
        <v>6</v>
      </c>
      <c r="D1557">
        <v>3319</v>
      </c>
      <c r="E1557">
        <v>79751</v>
      </c>
      <c r="F1557">
        <f t="shared" si="26"/>
        <v>4.1617033015259999</v>
      </c>
    </row>
    <row r="1558" spans="1:6">
      <c r="A1558" s="1">
        <v>44409</v>
      </c>
      <c r="B1558" t="s">
        <v>36</v>
      </c>
      <c r="C1558" t="s">
        <v>6</v>
      </c>
      <c r="D1558">
        <v>598</v>
      </c>
      <c r="E1558">
        <v>52507</v>
      </c>
      <c r="F1558">
        <f t="shared" si="26"/>
        <v>1.138895766278782</v>
      </c>
    </row>
    <row r="1559" spans="1:6">
      <c r="A1559" s="1">
        <v>44409</v>
      </c>
      <c r="B1559" t="s">
        <v>24</v>
      </c>
      <c r="C1559" t="s">
        <v>6</v>
      </c>
      <c r="D1559">
        <v>457</v>
      </c>
      <c r="E1559">
        <v>67859</v>
      </c>
      <c r="F1559">
        <f t="shared" si="26"/>
        <v>0.67345525280360741</v>
      </c>
    </row>
    <row r="1560" spans="1:6">
      <c r="A1560" s="1">
        <v>44409</v>
      </c>
      <c r="B1560" t="s">
        <v>37</v>
      </c>
      <c r="C1560" t="s">
        <v>6</v>
      </c>
      <c r="D1560">
        <v>2419</v>
      </c>
      <c r="E1560">
        <v>119076</v>
      </c>
      <c r="F1560">
        <f t="shared" si="26"/>
        <v>2.0314756961940272</v>
      </c>
    </row>
    <row r="1561" spans="1:6">
      <c r="A1561" s="1">
        <v>44409</v>
      </c>
      <c r="B1561" t="s">
        <v>25</v>
      </c>
      <c r="C1561" t="s">
        <v>6</v>
      </c>
      <c r="D1561">
        <v>485</v>
      </c>
      <c r="E1561">
        <v>33821</v>
      </c>
      <c r="F1561">
        <f t="shared" si="26"/>
        <v>1.4340202832559652</v>
      </c>
    </row>
    <row r="1562" spans="1:6">
      <c r="A1562" s="1">
        <v>44409</v>
      </c>
      <c r="B1562" t="s">
        <v>19</v>
      </c>
      <c r="C1562" t="s">
        <v>6</v>
      </c>
      <c r="D1562">
        <v>34</v>
      </c>
      <c r="E1562">
        <v>3496</v>
      </c>
      <c r="F1562">
        <f t="shared" si="26"/>
        <v>0.97254004576659037</v>
      </c>
    </row>
    <row r="1563" spans="1:6">
      <c r="A1563" s="1">
        <v>44409</v>
      </c>
      <c r="B1563" t="s">
        <v>26</v>
      </c>
      <c r="C1563" t="s">
        <v>6</v>
      </c>
      <c r="D1563">
        <v>342</v>
      </c>
      <c r="E1563">
        <v>27376</v>
      </c>
      <c r="F1563">
        <f t="shared" si="26"/>
        <v>1.2492694330800702</v>
      </c>
    </row>
    <row r="1564" spans="1:6">
      <c r="A1564" s="1">
        <v>44409</v>
      </c>
      <c r="B1564" t="s">
        <v>38</v>
      </c>
      <c r="C1564" t="s">
        <v>6</v>
      </c>
      <c r="D1564">
        <v>1451</v>
      </c>
      <c r="E1564">
        <v>57021</v>
      </c>
      <c r="F1564">
        <f t="shared" si="26"/>
        <v>2.5446765226846249</v>
      </c>
    </row>
    <row r="1565" spans="1:6">
      <c r="A1565" s="1">
        <v>44409</v>
      </c>
      <c r="B1565" t="s">
        <v>39</v>
      </c>
      <c r="C1565" t="s">
        <v>6</v>
      </c>
      <c r="D1565">
        <v>2745</v>
      </c>
      <c r="E1565">
        <v>109440</v>
      </c>
      <c r="F1565">
        <f t="shared" si="26"/>
        <v>2.5082236842105265</v>
      </c>
    </row>
    <row r="1566" spans="1:6">
      <c r="A1566" s="1">
        <v>44409</v>
      </c>
      <c r="B1566" t="s">
        <v>40</v>
      </c>
      <c r="C1566" t="s">
        <v>6</v>
      </c>
      <c r="D1566">
        <v>531</v>
      </c>
      <c r="E1566">
        <v>146734</v>
      </c>
      <c r="F1566">
        <f t="shared" si="26"/>
        <v>0.36187931903989529</v>
      </c>
    </row>
    <row r="1567" spans="1:6">
      <c r="A1567" s="1">
        <v>44409</v>
      </c>
      <c r="B1567" t="s">
        <v>27</v>
      </c>
      <c r="C1567" t="s">
        <v>6</v>
      </c>
      <c r="D1567">
        <v>114</v>
      </c>
      <c r="E1567">
        <v>11192</v>
      </c>
      <c r="F1567">
        <f t="shared" si="26"/>
        <v>1.0185847033595425</v>
      </c>
    </row>
    <row r="1568" spans="1:6">
      <c r="A1568" s="1">
        <v>44409</v>
      </c>
      <c r="B1568" t="s">
        <v>41</v>
      </c>
      <c r="C1568" t="s">
        <v>6</v>
      </c>
      <c r="D1568">
        <v>80</v>
      </c>
      <c r="E1568">
        <v>63613</v>
      </c>
      <c r="F1568">
        <f t="shared" si="26"/>
        <v>0.12576045776806627</v>
      </c>
    </row>
    <row r="1569" spans="1:6">
      <c r="A1569" s="1">
        <v>44440</v>
      </c>
      <c r="B1569" t="s">
        <v>32</v>
      </c>
      <c r="C1569" t="s">
        <v>6</v>
      </c>
      <c r="D1569">
        <v>766</v>
      </c>
      <c r="E1569">
        <v>51764</v>
      </c>
      <c r="F1569">
        <f t="shared" si="26"/>
        <v>1.4797929062669035</v>
      </c>
    </row>
    <row r="1570" spans="1:6">
      <c r="A1570" s="1">
        <v>44440</v>
      </c>
      <c r="B1570" t="s">
        <v>10</v>
      </c>
      <c r="C1570" t="s">
        <v>6</v>
      </c>
      <c r="D1570">
        <v>38</v>
      </c>
      <c r="E1570">
        <v>24438</v>
      </c>
      <c r="F1570">
        <f t="shared" si="26"/>
        <v>0.15549553973320238</v>
      </c>
    </row>
    <row r="1571" spans="1:6">
      <c r="A1571" s="1">
        <v>44440</v>
      </c>
      <c r="B1571" t="s">
        <v>21</v>
      </c>
      <c r="C1571" t="s">
        <v>6</v>
      </c>
      <c r="D1571">
        <v>475</v>
      </c>
      <c r="E1571">
        <v>48021</v>
      </c>
      <c r="F1571">
        <f t="shared" si="26"/>
        <v>0.9891505799546032</v>
      </c>
    </row>
    <row r="1572" spans="1:6">
      <c r="A1572" s="1">
        <v>44440</v>
      </c>
      <c r="B1572" t="s">
        <v>22</v>
      </c>
      <c r="C1572" t="s">
        <v>6</v>
      </c>
      <c r="D1572">
        <v>25</v>
      </c>
      <c r="E1572">
        <v>1162</v>
      </c>
      <c r="F1572">
        <f t="shared" si="26"/>
        <v>2.1514629948364887</v>
      </c>
    </row>
    <row r="1573" spans="1:6">
      <c r="A1573" s="1">
        <v>44440</v>
      </c>
      <c r="B1573" t="s">
        <v>11</v>
      </c>
      <c r="C1573" t="s">
        <v>6</v>
      </c>
      <c r="D1573">
        <v>244</v>
      </c>
      <c r="E1573">
        <v>24790</v>
      </c>
      <c r="F1573">
        <f t="shared" si="26"/>
        <v>0.98426784993949168</v>
      </c>
    </row>
    <row r="1574" spans="1:6">
      <c r="A1574" s="1">
        <v>44440</v>
      </c>
      <c r="B1574" t="s">
        <v>23</v>
      </c>
      <c r="C1574" t="s">
        <v>6</v>
      </c>
      <c r="D1574">
        <v>809</v>
      </c>
      <c r="E1574">
        <v>17347</v>
      </c>
      <c r="F1574">
        <f t="shared" si="26"/>
        <v>4.6636305989508271</v>
      </c>
    </row>
    <row r="1575" spans="1:6">
      <c r="A1575" s="1">
        <v>44440</v>
      </c>
      <c r="B1575" t="s">
        <v>33</v>
      </c>
      <c r="C1575" t="s">
        <v>6</v>
      </c>
      <c r="D1575">
        <v>87</v>
      </c>
      <c r="E1575">
        <v>3081</v>
      </c>
      <c r="F1575">
        <f t="shared" si="26"/>
        <v>2.8237585199610513</v>
      </c>
    </row>
    <row r="1576" spans="1:6">
      <c r="A1576" s="1">
        <v>44440</v>
      </c>
      <c r="B1576" t="s">
        <v>34</v>
      </c>
      <c r="C1576" t="s">
        <v>6</v>
      </c>
      <c r="D1576">
        <v>959</v>
      </c>
      <c r="E1576">
        <v>71820</v>
      </c>
      <c r="F1576">
        <f t="shared" si="26"/>
        <v>1.3352826510721247</v>
      </c>
    </row>
    <row r="1577" spans="1:6">
      <c r="A1577" s="1">
        <v>44440</v>
      </c>
      <c r="B1577" t="s">
        <v>30</v>
      </c>
      <c r="C1577" t="s">
        <v>6</v>
      </c>
      <c r="D1577">
        <v>691</v>
      </c>
      <c r="E1577">
        <v>32590</v>
      </c>
      <c r="F1577">
        <f t="shared" si="26"/>
        <v>2.1202822951825717</v>
      </c>
    </row>
    <row r="1578" spans="1:6">
      <c r="A1578" s="1">
        <v>44440</v>
      </c>
      <c r="B1578" t="s">
        <v>28</v>
      </c>
      <c r="C1578" t="s">
        <v>6</v>
      </c>
      <c r="D1578">
        <v>33</v>
      </c>
      <c r="E1578">
        <v>4975</v>
      </c>
      <c r="F1578">
        <f t="shared" si="26"/>
        <v>0.66331658291457285</v>
      </c>
    </row>
    <row r="1579" spans="1:6">
      <c r="A1579" s="1">
        <v>44440</v>
      </c>
      <c r="B1579" t="s">
        <v>13</v>
      </c>
      <c r="C1579" t="s">
        <v>6</v>
      </c>
      <c r="D1579">
        <v>157</v>
      </c>
      <c r="E1579">
        <v>7354</v>
      </c>
      <c r="F1579">
        <f t="shared" si="26"/>
        <v>2.1348925754691326</v>
      </c>
    </row>
    <row r="1580" spans="1:6">
      <c r="A1580" s="1">
        <v>44440</v>
      </c>
      <c r="B1580" t="s">
        <v>31</v>
      </c>
      <c r="C1580" t="s">
        <v>6</v>
      </c>
      <c r="D1580">
        <v>149</v>
      </c>
      <c r="E1580">
        <v>24528</v>
      </c>
      <c r="F1580">
        <f t="shared" si="26"/>
        <v>0.60746901500326156</v>
      </c>
    </row>
    <row r="1581" spans="1:6">
      <c r="A1581" s="1">
        <v>44440</v>
      </c>
      <c r="B1581" t="s">
        <v>35</v>
      </c>
      <c r="C1581" t="s">
        <v>6</v>
      </c>
      <c r="D1581">
        <v>3539</v>
      </c>
      <c r="E1581">
        <v>80292</v>
      </c>
      <c r="F1581">
        <f t="shared" si="26"/>
        <v>4.4076620335774424</v>
      </c>
    </row>
    <row r="1582" spans="1:6">
      <c r="A1582" s="1">
        <v>44440</v>
      </c>
      <c r="B1582" t="s">
        <v>36</v>
      </c>
      <c r="C1582" t="s">
        <v>6</v>
      </c>
      <c r="D1582">
        <v>789</v>
      </c>
      <c r="E1582">
        <v>48245</v>
      </c>
      <c r="F1582">
        <f t="shared" si="26"/>
        <v>1.6354026323971396</v>
      </c>
    </row>
    <row r="1583" spans="1:6">
      <c r="A1583" s="1">
        <v>44440</v>
      </c>
      <c r="B1583" t="s">
        <v>24</v>
      </c>
      <c r="C1583" t="s">
        <v>6</v>
      </c>
      <c r="D1583">
        <v>590</v>
      </c>
      <c r="E1583">
        <v>65166</v>
      </c>
      <c r="F1583">
        <f t="shared" si="26"/>
        <v>0.90538010619034459</v>
      </c>
    </row>
    <row r="1584" spans="1:6">
      <c r="A1584" s="1">
        <v>44440</v>
      </c>
      <c r="B1584" t="s">
        <v>37</v>
      </c>
      <c r="C1584" t="s">
        <v>6</v>
      </c>
      <c r="D1584">
        <v>2166</v>
      </c>
      <c r="E1584">
        <v>92351</v>
      </c>
      <c r="F1584">
        <f t="shared" si="26"/>
        <v>2.345399616679841</v>
      </c>
    </row>
    <row r="1585" spans="1:6">
      <c r="A1585" s="1">
        <v>44440</v>
      </c>
      <c r="B1585" t="s">
        <v>25</v>
      </c>
      <c r="C1585" t="s">
        <v>6</v>
      </c>
      <c r="D1585">
        <v>490</v>
      </c>
      <c r="E1585">
        <v>28355</v>
      </c>
      <c r="F1585">
        <f t="shared" si="26"/>
        <v>1.7280902839005468</v>
      </c>
    </row>
    <row r="1586" spans="1:6">
      <c r="A1586" s="1">
        <v>44440</v>
      </c>
      <c r="B1586" t="s">
        <v>19</v>
      </c>
      <c r="C1586" t="s">
        <v>6</v>
      </c>
      <c r="D1586">
        <v>48</v>
      </c>
      <c r="E1586">
        <v>3211</v>
      </c>
      <c r="F1586">
        <f t="shared" si="26"/>
        <v>1.494861413889754</v>
      </c>
    </row>
    <row r="1587" spans="1:6">
      <c r="A1587" s="1">
        <v>44440</v>
      </c>
      <c r="B1587" t="s">
        <v>26</v>
      </c>
      <c r="C1587" t="s">
        <v>6</v>
      </c>
      <c r="D1587">
        <v>487</v>
      </c>
      <c r="E1587">
        <v>24819</v>
      </c>
      <c r="F1587">
        <f t="shared" si="26"/>
        <v>1.9622063741488376</v>
      </c>
    </row>
    <row r="1588" spans="1:6">
      <c r="A1588" s="1">
        <v>44440</v>
      </c>
      <c r="B1588" t="s">
        <v>38</v>
      </c>
      <c r="C1588" t="s">
        <v>6</v>
      </c>
      <c r="D1588">
        <v>1625</v>
      </c>
      <c r="E1588">
        <v>48502</v>
      </c>
      <c r="F1588">
        <f t="shared" si="26"/>
        <v>3.3503773040286995</v>
      </c>
    </row>
    <row r="1589" spans="1:6">
      <c r="A1589" s="1">
        <v>44440</v>
      </c>
      <c r="B1589" t="s">
        <v>39</v>
      </c>
      <c r="C1589" t="s">
        <v>6</v>
      </c>
      <c r="D1589">
        <v>2880</v>
      </c>
      <c r="E1589">
        <v>108477</v>
      </c>
      <c r="F1589">
        <f t="shared" si="26"/>
        <v>2.6549406786692109</v>
      </c>
    </row>
    <row r="1590" spans="1:6">
      <c r="A1590" s="1">
        <v>44440</v>
      </c>
      <c r="B1590" t="s">
        <v>40</v>
      </c>
      <c r="C1590" t="s">
        <v>6</v>
      </c>
      <c r="D1590">
        <v>730</v>
      </c>
      <c r="E1590">
        <v>132962</v>
      </c>
      <c r="F1590">
        <f t="shared" si="26"/>
        <v>0.54902904589281154</v>
      </c>
    </row>
    <row r="1591" spans="1:6">
      <c r="A1591" s="1">
        <v>44440</v>
      </c>
      <c r="B1591" t="s">
        <v>27</v>
      </c>
      <c r="C1591" t="s">
        <v>6</v>
      </c>
      <c r="D1591">
        <v>169</v>
      </c>
      <c r="E1591">
        <v>9926</v>
      </c>
      <c r="F1591">
        <f t="shared" si="26"/>
        <v>1.7025992343340721</v>
      </c>
    </row>
    <row r="1592" spans="1:6">
      <c r="A1592" s="1">
        <v>44440</v>
      </c>
      <c r="B1592" t="s">
        <v>41</v>
      </c>
      <c r="C1592" t="s">
        <v>6</v>
      </c>
      <c r="D1592">
        <v>84</v>
      </c>
      <c r="E1592">
        <v>65430</v>
      </c>
      <c r="F1592">
        <f t="shared" si="26"/>
        <v>0.12838147638697844</v>
      </c>
    </row>
    <row r="1593" spans="1:6">
      <c r="A1593" s="1">
        <v>44470</v>
      </c>
      <c r="B1593" t="s">
        <v>32</v>
      </c>
      <c r="C1593" t="s">
        <v>6</v>
      </c>
      <c r="D1593">
        <v>993</v>
      </c>
      <c r="E1593">
        <v>88110</v>
      </c>
      <c r="F1593">
        <f t="shared" si="26"/>
        <v>1.1270003404834865</v>
      </c>
    </row>
    <row r="1594" spans="1:6">
      <c r="A1594" s="1">
        <v>44470</v>
      </c>
      <c r="B1594" t="s">
        <v>10</v>
      </c>
      <c r="C1594" t="s">
        <v>6</v>
      </c>
      <c r="D1594">
        <v>28</v>
      </c>
      <c r="E1594">
        <v>32155</v>
      </c>
      <c r="F1594">
        <f t="shared" si="26"/>
        <v>8.7078214896594619E-2</v>
      </c>
    </row>
    <row r="1595" spans="1:6">
      <c r="A1595" s="1">
        <v>44470</v>
      </c>
      <c r="B1595" t="s">
        <v>21</v>
      </c>
      <c r="C1595" t="s">
        <v>6</v>
      </c>
      <c r="D1595">
        <v>470</v>
      </c>
      <c r="E1595">
        <v>50679</v>
      </c>
      <c r="F1595">
        <f t="shared" si="26"/>
        <v>0.92740582884429446</v>
      </c>
    </row>
    <row r="1596" spans="1:6">
      <c r="A1596" s="1">
        <v>44470</v>
      </c>
      <c r="B1596" t="s">
        <v>22</v>
      </c>
      <c r="C1596" t="s">
        <v>6</v>
      </c>
      <c r="D1596">
        <v>18</v>
      </c>
      <c r="E1596">
        <v>1792</v>
      </c>
      <c r="F1596">
        <f t="shared" si="26"/>
        <v>1.0044642857142858</v>
      </c>
    </row>
    <row r="1597" spans="1:6">
      <c r="A1597" s="1">
        <v>44470</v>
      </c>
      <c r="B1597" t="s">
        <v>11</v>
      </c>
      <c r="C1597" t="s">
        <v>6</v>
      </c>
      <c r="D1597">
        <v>301</v>
      </c>
      <c r="E1597">
        <v>33464</v>
      </c>
      <c r="F1597">
        <f t="shared" si="26"/>
        <v>0.8994740616782213</v>
      </c>
    </row>
    <row r="1598" spans="1:6">
      <c r="A1598" s="1">
        <v>44470</v>
      </c>
      <c r="B1598" t="s">
        <v>23</v>
      </c>
      <c r="C1598" t="s">
        <v>6</v>
      </c>
      <c r="D1598">
        <v>995</v>
      </c>
      <c r="E1598">
        <v>26087</v>
      </c>
      <c r="F1598">
        <f t="shared" si="26"/>
        <v>3.8141603097328169</v>
      </c>
    </row>
    <row r="1599" spans="1:6">
      <c r="A1599" s="1">
        <v>44470</v>
      </c>
      <c r="B1599" t="s">
        <v>33</v>
      </c>
      <c r="C1599" t="s">
        <v>6</v>
      </c>
      <c r="D1599">
        <v>163</v>
      </c>
      <c r="E1599">
        <v>3914</v>
      </c>
      <c r="F1599">
        <f t="shared" si="26"/>
        <v>4.1645375574859482</v>
      </c>
    </row>
    <row r="1600" spans="1:6">
      <c r="A1600" s="1">
        <v>44470</v>
      </c>
      <c r="B1600" t="s">
        <v>34</v>
      </c>
      <c r="C1600" t="s">
        <v>6</v>
      </c>
      <c r="D1600">
        <v>1460</v>
      </c>
      <c r="E1600">
        <v>84700</v>
      </c>
      <c r="F1600">
        <f t="shared" si="26"/>
        <v>1.7237308146399055</v>
      </c>
    </row>
    <row r="1601" spans="1:6">
      <c r="A1601" s="1">
        <v>44470</v>
      </c>
      <c r="B1601" t="s">
        <v>30</v>
      </c>
      <c r="C1601" t="s">
        <v>6</v>
      </c>
      <c r="D1601">
        <v>505</v>
      </c>
      <c r="E1601">
        <v>26891</v>
      </c>
      <c r="F1601">
        <f t="shared" si="26"/>
        <v>1.8779517310624372</v>
      </c>
    </row>
    <row r="1602" spans="1:6">
      <c r="A1602" s="1">
        <v>44470</v>
      </c>
      <c r="B1602" t="s">
        <v>28</v>
      </c>
      <c r="C1602" t="s">
        <v>6</v>
      </c>
      <c r="D1602">
        <v>29</v>
      </c>
      <c r="E1602">
        <v>4651</v>
      </c>
      <c r="F1602">
        <f t="shared" si="26"/>
        <v>0.62352182326381422</v>
      </c>
    </row>
    <row r="1603" spans="1:6">
      <c r="A1603" s="1">
        <v>44470</v>
      </c>
      <c r="B1603" t="s">
        <v>13</v>
      </c>
      <c r="C1603" t="s">
        <v>6</v>
      </c>
      <c r="D1603">
        <v>199</v>
      </c>
      <c r="E1603">
        <v>8601</v>
      </c>
      <c r="F1603">
        <f t="shared" ref="F1603:F1666" si="27">D1603/E1603*100</f>
        <v>2.3136844552958955</v>
      </c>
    </row>
    <row r="1604" spans="1:6">
      <c r="A1604" s="1">
        <v>44470</v>
      </c>
      <c r="B1604" t="s">
        <v>31</v>
      </c>
      <c r="C1604" t="s">
        <v>6</v>
      </c>
      <c r="D1604">
        <v>253</v>
      </c>
      <c r="E1604">
        <v>28877</v>
      </c>
      <c r="F1604">
        <f t="shared" si="27"/>
        <v>0.87612979187588735</v>
      </c>
    </row>
    <row r="1605" spans="1:6">
      <c r="A1605" s="1">
        <v>44470</v>
      </c>
      <c r="B1605" t="s">
        <v>35</v>
      </c>
      <c r="C1605" t="s">
        <v>6</v>
      </c>
      <c r="D1605">
        <v>3709</v>
      </c>
      <c r="E1605">
        <v>76401</v>
      </c>
      <c r="F1605">
        <f t="shared" si="27"/>
        <v>4.8546484993651919</v>
      </c>
    </row>
    <row r="1606" spans="1:6">
      <c r="A1606" s="1">
        <v>44470</v>
      </c>
      <c r="B1606" t="s">
        <v>36</v>
      </c>
      <c r="C1606" t="s">
        <v>6</v>
      </c>
      <c r="D1606">
        <v>833</v>
      </c>
      <c r="E1606">
        <v>42377</v>
      </c>
      <c r="F1606">
        <f t="shared" si="27"/>
        <v>1.9656889350355145</v>
      </c>
    </row>
    <row r="1607" spans="1:6">
      <c r="A1607" s="1">
        <v>44470</v>
      </c>
      <c r="B1607" t="s">
        <v>14</v>
      </c>
      <c r="C1607" t="s">
        <v>6</v>
      </c>
      <c r="D1607">
        <v>6</v>
      </c>
      <c r="E1607">
        <v>18</v>
      </c>
      <c r="F1607">
        <f t="shared" si="27"/>
        <v>33.333333333333329</v>
      </c>
    </row>
    <row r="1608" spans="1:6">
      <c r="A1608" s="1">
        <v>44470</v>
      </c>
      <c r="B1608" t="s">
        <v>24</v>
      </c>
      <c r="C1608" t="s">
        <v>6</v>
      </c>
      <c r="D1608">
        <v>545</v>
      </c>
      <c r="E1608">
        <v>52075</v>
      </c>
      <c r="F1608">
        <f t="shared" si="27"/>
        <v>1.0465674507921268</v>
      </c>
    </row>
    <row r="1609" spans="1:6">
      <c r="A1609" s="1">
        <v>44470</v>
      </c>
      <c r="B1609" t="s">
        <v>37</v>
      </c>
      <c r="C1609" t="s">
        <v>6</v>
      </c>
      <c r="D1609">
        <v>3554</v>
      </c>
      <c r="E1609">
        <v>131332</v>
      </c>
      <c r="F1609">
        <f t="shared" si="27"/>
        <v>2.7061188438461303</v>
      </c>
    </row>
    <row r="1610" spans="1:6">
      <c r="A1610" s="1">
        <v>44470</v>
      </c>
      <c r="B1610" t="s">
        <v>15</v>
      </c>
      <c r="C1610" t="s">
        <v>6</v>
      </c>
      <c r="D1610">
        <v>6</v>
      </c>
      <c r="E1610">
        <v>2098</v>
      </c>
      <c r="F1610">
        <f t="shared" si="27"/>
        <v>0.2859866539561487</v>
      </c>
    </row>
    <row r="1611" spans="1:6">
      <c r="A1611" s="1">
        <v>44470</v>
      </c>
      <c r="B1611" t="s">
        <v>25</v>
      </c>
      <c r="C1611" t="s">
        <v>6</v>
      </c>
      <c r="D1611">
        <v>948</v>
      </c>
      <c r="E1611">
        <v>52708</v>
      </c>
      <c r="F1611">
        <f t="shared" si="27"/>
        <v>1.7985884495712225</v>
      </c>
    </row>
    <row r="1612" spans="1:6">
      <c r="A1612" s="1">
        <v>44470</v>
      </c>
      <c r="B1612" t="s">
        <v>19</v>
      </c>
      <c r="C1612" t="s">
        <v>6</v>
      </c>
      <c r="D1612">
        <v>31</v>
      </c>
      <c r="E1612">
        <v>2839</v>
      </c>
      <c r="F1612">
        <f t="shared" si="27"/>
        <v>1.0919337794998238</v>
      </c>
    </row>
    <row r="1613" spans="1:6">
      <c r="A1613" s="1">
        <v>44470</v>
      </c>
      <c r="B1613" t="s">
        <v>26</v>
      </c>
      <c r="C1613" t="s">
        <v>6</v>
      </c>
      <c r="D1613">
        <v>416</v>
      </c>
      <c r="E1613">
        <v>29940</v>
      </c>
      <c r="F1613">
        <f t="shared" si="27"/>
        <v>1.3894455577822311</v>
      </c>
    </row>
    <row r="1614" spans="1:6">
      <c r="A1614" s="1">
        <v>44470</v>
      </c>
      <c r="B1614" t="s">
        <v>38</v>
      </c>
      <c r="C1614" t="s">
        <v>6</v>
      </c>
      <c r="D1614">
        <v>1602</v>
      </c>
      <c r="E1614">
        <v>65626</v>
      </c>
      <c r="F1614">
        <f t="shared" si="27"/>
        <v>2.4411056593423339</v>
      </c>
    </row>
    <row r="1615" spans="1:6">
      <c r="A1615" s="1">
        <v>44470</v>
      </c>
      <c r="B1615" t="s">
        <v>39</v>
      </c>
      <c r="C1615" t="s">
        <v>6</v>
      </c>
      <c r="D1615">
        <v>2530</v>
      </c>
      <c r="E1615">
        <v>85674</v>
      </c>
      <c r="F1615">
        <f t="shared" si="27"/>
        <v>2.9530546023297615</v>
      </c>
    </row>
    <row r="1616" spans="1:6">
      <c r="A1616" s="1">
        <v>44470</v>
      </c>
      <c r="B1616" t="s">
        <v>40</v>
      </c>
      <c r="C1616" t="s">
        <v>6</v>
      </c>
      <c r="D1616">
        <v>1022</v>
      </c>
      <c r="E1616">
        <v>129924</v>
      </c>
      <c r="F1616">
        <f t="shared" si="27"/>
        <v>0.78661371263200019</v>
      </c>
    </row>
    <row r="1617" spans="1:6">
      <c r="A1617" s="1">
        <v>44470</v>
      </c>
      <c r="B1617" t="s">
        <v>27</v>
      </c>
      <c r="C1617" t="s">
        <v>6</v>
      </c>
      <c r="D1617">
        <v>129</v>
      </c>
      <c r="E1617">
        <v>12826</v>
      </c>
      <c r="F1617">
        <f t="shared" si="27"/>
        <v>1.0057695306408856</v>
      </c>
    </row>
    <row r="1618" spans="1:6">
      <c r="A1618" s="1">
        <v>44470</v>
      </c>
      <c r="B1618" t="s">
        <v>41</v>
      </c>
      <c r="C1618" t="s">
        <v>6</v>
      </c>
      <c r="D1618">
        <v>67</v>
      </c>
      <c r="E1618">
        <v>53475</v>
      </c>
      <c r="F1618">
        <f t="shared" si="27"/>
        <v>0.12529219261337074</v>
      </c>
    </row>
    <row r="1619" spans="1:6">
      <c r="A1619" s="1">
        <v>44501</v>
      </c>
      <c r="B1619" t="s">
        <v>32</v>
      </c>
      <c r="C1619" t="s">
        <v>6</v>
      </c>
      <c r="D1619">
        <v>1114</v>
      </c>
      <c r="E1619">
        <v>64835</v>
      </c>
      <c r="F1619">
        <f t="shared" si="27"/>
        <v>1.7182077581553175</v>
      </c>
    </row>
    <row r="1620" spans="1:6">
      <c r="A1620" s="1">
        <v>44501</v>
      </c>
      <c r="B1620" t="s">
        <v>10</v>
      </c>
      <c r="C1620" t="s">
        <v>6</v>
      </c>
      <c r="D1620">
        <v>120</v>
      </c>
      <c r="E1620">
        <v>29586</v>
      </c>
      <c r="F1620">
        <f t="shared" si="27"/>
        <v>0.40559724193875479</v>
      </c>
    </row>
    <row r="1621" spans="1:6">
      <c r="A1621" s="1">
        <v>44501</v>
      </c>
      <c r="B1621" t="s">
        <v>21</v>
      </c>
      <c r="C1621" t="s">
        <v>6</v>
      </c>
      <c r="D1621">
        <v>604</v>
      </c>
      <c r="E1621">
        <v>107209</v>
      </c>
      <c r="F1621">
        <f t="shared" si="27"/>
        <v>0.56338553666203406</v>
      </c>
    </row>
    <row r="1622" spans="1:6">
      <c r="A1622" s="1">
        <v>44501</v>
      </c>
      <c r="B1622" t="s">
        <v>22</v>
      </c>
      <c r="C1622" t="s">
        <v>6</v>
      </c>
      <c r="D1622">
        <v>79</v>
      </c>
      <c r="E1622">
        <v>2083</v>
      </c>
      <c r="F1622">
        <f t="shared" si="27"/>
        <v>3.7926068170907343</v>
      </c>
    </row>
    <row r="1623" spans="1:6">
      <c r="A1623" s="1">
        <v>44501</v>
      </c>
      <c r="B1623" t="s">
        <v>11</v>
      </c>
      <c r="C1623" t="s">
        <v>6</v>
      </c>
      <c r="D1623">
        <v>509</v>
      </c>
      <c r="E1623">
        <v>63099</v>
      </c>
      <c r="F1623">
        <f t="shared" si="27"/>
        <v>0.80666888540230441</v>
      </c>
    </row>
    <row r="1624" spans="1:6">
      <c r="A1624" s="1">
        <v>44501</v>
      </c>
      <c r="B1624" t="s">
        <v>23</v>
      </c>
      <c r="C1624" t="s">
        <v>6</v>
      </c>
      <c r="D1624">
        <v>1269</v>
      </c>
      <c r="E1624">
        <v>37710</v>
      </c>
      <c r="F1624">
        <f t="shared" si="27"/>
        <v>3.3651551312649164</v>
      </c>
    </row>
    <row r="1625" spans="1:6">
      <c r="A1625" s="1">
        <v>44501</v>
      </c>
      <c r="B1625" t="s">
        <v>33</v>
      </c>
      <c r="C1625" t="s">
        <v>6</v>
      </c>
      <c r="D1625">
        <v>178</v>
      </c>
      <c r="E1625">
        <v>4104</v>
      </c>
      <c r="F1625">
        <f t="shared" si="27"/>
        <v>4.337231968810916</v>
      </c>
    </row>
    <row r="1626" spans="1:6">
      <c r="A1626" s="1">
        <v>44501</v>
      </c>
      <c r="B1626" t="s">
        <v>34</v>
      </c>
      <c r="C1626" t="s">
        <v>6</v>
      </c>
      <c r="D1626">
        <v>1569</v>
      </c>
      <c r="E1626">
        <v>110759</v>
      </c>
      <c r="F1626">
        <f t="shared" si="27"/>
        <v>1.4165891710831626</v>
      </c>
    </row>
    <row r="1627" spans="1:6">
      <c r="A1627" s="1">
        <v>44501</v>
      </c>
      <c r="B1627" t="s">
        <v>30</v>
      </c>
      <c r="C1627" t="s">
        <v>6</v>
      </c>
      <c r="D1627">
        <v>871</v>
      </c>
      <c r="E1627">
        <v>43957</v>
      </c>
      <c r="F1627">
        <f t="shared" si="27"/>
        <v>1.981481902768615</v>
      </c>
    </row>
    <row r="1628" spans="1:6">
      <c r="A1628" s="1">
        <v>44501</v>
      </c>
      <c r="B1628" t="s">
        <v>28</v>
      </c>
      <c r="C1628" t="s">
        <v>6</v>
      </c>
      <c r="D1628">
        <v>61</v>
      </c>
      <c r="E1628">
        <v>7398</v>
      </c>
      <c r="F1628">
        <f t="shared" si="27"/>
        <v>0.82454717491213836</v>
      </c>
    </row>
    <row r="1629" spans="1:6">
      <c r="A1629" s="1">
        <v>44501</v>
      </c>
      <c r="B1629" t="s">
        <v>13</v>
      </c>
      <c r="C1629" t="s">
        <v>6</v>
      </c>
      <c r="D1629">
        <v>64</v>
      </c>
      <c r="E1629">
        <v>8083</v>
      </c>
      <c r="F1629">
        <f t="shared" si="27"/>
        <v>0.79178522825683539</v>
      </c>
    </row>
    <row r="1630" spans="1:6">
      <c r="A1630" s="1">
        <v>44501</v>
      </c>
      <c r="B1630" t="s">
        <v>31</v>
      </c>
      <c r="C1630" t="s">
        <v>6</v>
      </c>
      <c r="D1630">
        <v>370</v>
      </c>
      <c r="E1630">
        <v>51355</v>
      </c>
      <c r="F1630">
        <f t="shared" si="27"/>
        <v>0.72047512413591663</v>
      </c>
    </row>
    <row r="1631" spans="1:6">
      <c r="A1631" s="1">
        <v>44501</v>
      </c>
      <c r="B1631" t="s">
        <v>35</v>
      </c>
      <c r="C1631" t="s">
        <v>6</v>
      </c>
      <c r="D1631">
        <v>3430</v>
      </c>
      <c r="E1631">
        <v>74444</v>
      </c>
      <c r="F1631">
        <f t="shared" si="27"/>
        <v>4.6074901939713069</v>
      </c>
    </row>
    <row r="1632" spans="1:6">
      <c r="A1632" s="1">
        <v>44501</v>
      </c>
      <c r="B1632" t="s">
        <v>36</v>
      </c>
      <c r="C1632" t="s">
        <v>6</v>
      </c>
      <c r="D1632">
        <v>948</v>
      </c>
      <c r="E1632">
        <v>43718</v>
      </c>
      <c r="F1632">
        <f t="shared" si="27"/>
        <v>2.1684432041721946</v>
      </c>
    </row>
    <row r="1633" spans="1:6">
      <c r="A1633" s="1">
        <v>44501</v>
      </c>
      <c r="B1633" t="s">
        <v>24</v>
      </c>
      <c r="C1633" t="s">
        <v>6</v>
      </c>
      <c r="D1633">
        <v>940</v>
      </c>
      <c r="E1633">
        <v>99568</v>
      </c>
      <c r="F1633">
        <f t="shared" si="27"/>
        <v>0.94407841876908238</v>
      </c>
    </row>
    <row r="1634" spans="1:6">
      <c r="A1634" s="1">
        <v>44501</v>
      </c>
      <c r="B1634" t="s">
        <v>37</v>
      </c>
      <c r="C1634" t="s">
        <v>6</v>
      </c>
      <c r="D1634">
        <v>3684</v>
      </c>
      <c r="E1634">
        <v>168326</v>
      </c>
      <c r="F1634">
        <f t="shared" si="27"/>
        <v>2.1886101968798641</v>
      </c>
    </row>
    <row r="1635" spans="1:6">
      <c r="A1635" s="1">
        <v>44501</v>
      </c>
      <c r="B1635" t="s">
        <v>15</v>
      </c>
      <c r="C1635" t="s">
        <v>6</v>
      </c>
      <c r="D1635">
        <v>3</v>
      </c>
      <c r="E1635">
        <v>2490</v>
      </c>
      <c r="F1635">
        <f t="shared" si="27"/>
        <v>0.12048192771084339</v>
      </c>
    </row>
    <row r="1636" spans="1:6">
      <c r="A1636" s="1">
        <v>44501</v>
      </c>
      <c r="B1636" t="s">
        <v>25</v>
      </c>
      <c r="C1636" t="s">
        <v>6</v>
      </c>
      <c r="D1636">
        <v>843</v>
      </c>
      <c r="E1636">
        <v>41128</v>
      </c>
      <c r="F1636">
        <f t="shared" si="27"/>
        <v>2.049698502236919</v>
      </c>
    </row>
    <row r="1637" spans="1:6">
      <c r="A1637" s="1">
        <v>44501</v>
      </c>
      <c r="B1637" t="s">
        <v>19</v>
      </c>
      <c r="C1637" t="s">
        <v>6</v>
      </c>
      <c r="D1637">
        <v>47</v>
      </c>
      <c r="E1637">
        <v>2889</v>
      </c>
      <c r="F1637">
        <f t="shared" si="27"/>
        <v>1.6268605053651783</v>
      </c>
    </row>
    <row r="1638" spans="1:6">
      <c r="A1638" s="1">
        <v>44501</v>
      </c>
      <c r="B1638" t="s">
        <v>26</v>
      </c>
      <c r="C1638" t="s">
        <v>6</v>
      </c>
      <c r="D1638">
        <v>803</v>
      </c>
      <c r="E1638">
        <v>46549</v>
      </c>
      <c r="F1638">
        <f t="shared" si="27"/>
        <v>1.7250639111473933</v>
      </c>
    </row>
    <row r="1639" spans="1:6">
      <c r="A1639" s="1">
        <v>44501</v>
      </c>
      <c r="B1639" t="s">
        <v>38</v>
      </c>
      <c r="C1639" t="s">
        <v>6</v>
      </c>
      <c r="D1639">
        <v>2265</v>
      </c>
      <c r="E1639">
        <v>141368</v>
      </c>
      <c r="F1639">
        <f t="shared" si="27"/>
        <v>1.6022013468394543</v>
      </c>
    </row>
    <row r="1640" spans="1:6">
      <c r="A1640" s="1">
        <v>44501</v>
      </c>
      <c r="B1640" t="s">
        <v>39</v>
      </c>
      <c r="C1640" t="s">
        <v>6</v>
      </c>
      <c r="D1640">
        <v>2844</v>
      </c>
      <c r="E1640">
        <v>111203</v>
      </c>
      <c r="F1640">
        <f t="shared" si="27"/>
        <v>2.5574849599381313</v>
      </c>
    </row>
    <row r="1641" spans="1:6">
      <c r="A1641" s="1">
        <v>44501</v>
      </c>
      <c r="B1641" t="s">
        <v>40</v>
      </c>
      <c r="C1641" t="s">
        <v>6</v>
      </c>
      <c r="D1641">
        <v>1347</v>
      </c>
      <c r="E1641">
        <v>225370</v>
      </c>
      <c r="F1641">
        <f t="shared" si="27"/>
        <v>0.59768380884767269</v>
      </c>
    </row>
    <row r="1642" spans="1:6">
      <c r="A1642" s="1">
        <v>44501</v>
      </c>
      <c r="B1642" t="s">
        <v>27</v>
      </c>
      <c r="C1642" t="s">
        <v>6</v>
      </c>
      <c r="D1642">
        <v>262</v>
      </c>
      <c r="E1642">
        <v>20977</v>
      </c>
      <c r="F1642">
        <f t="shared" si="27"/>
        <v>1.2489869857462936</v>
      </c>
    </row>
    <row r="1643" spans="1:6">
      <c r="A1643" s="1">
        <v>44501</v>
      </c>
      <c r="B1643" t="s">
        <v>41</v>
      </c>
      <c r="C1643" t="s">
        <v>6</v>
      </c>
      <c r="D1643">
        <v>309</v>
      </c>
      <c r="E1643">
        <v>79819</v>
      </c>
      <c r="F1643">
        <f t="shared" si="27"/>
        <v>0.38712587228604717</v>
      </c>
    </row>
    <row r="1644" spans="1:6">
      <c r="A1644" s="1">
        <v>44531</v>
      </c>
      <c r="B1644" t="s">
        <v>32</v>
      </c>
      <c r="C1644" t="s">
        <v>6</v>
      </c>
      <c r="D1644">
        <v>985</v>
      </c>
      <c r="E1644">
        <v>42446</v>
      </c>
      <c r="F1644">
        <f t="shared" si="27"/>
        <v>2.320595580266692</v>
      </c>
    </row>
    <row r="1645" spans="1:6">
      <c r="A1645" s="1">
        <v>44531</v>
      </c>
      <c r="B1645" t="s">
        <v>10</v>
      </c>
      <c r="C1645" t="s">
        <v>6</v>
      </c>
      <c r="D1645">
        <v>93</v>
      </c>
      <c r="E1645">
        <v>28392</v>
      </c>
      <c r="F1645">
        <f t="shared" si="27"/>
        <v>0.32755705832628906</v>
      </c>
    </row>
    <row r="1646" spans="1:6">
      <c r="A1646" s="1">
        <v>44531</v>
      </c>
      <c r="B1646" t="s">
        <v>21</v>
      </c>
      <c r="C1646" t="s">
        <v>6</v>
      </c>
      <c r="D1646">
        <v>467</v>
      </c>
      <c r="E1646">
        <v>63454</v>
      </c>
      <c r="F1646">
        <f t="shared" si="27"/>
        <v>0.7359662117439405</v>
      </c>
    </row>
    <row r="1647" spans="1:6">
      <c r="A1647" s="1">
        <v>44531</v>
      </c>
      <c r="B1647" t="s">
        <v>22</v>
      </c>
      <c r="C1647" t="s">
        <v>6</v>
      </c>
      <c r="D1647">
        <v>30</v>
      </c>
      <c r="E1647">
        <v>1252</v>
      </c>
      <c r="F1647">
        <f t="shared" si="27"/>
        <v>2.3961661341853033</v>
      </c>
    </row>
    <row r="1648" spans="1:6">
      <c r="A1648" s="1">
        <v>44531</v>
      </c>
      <c r="B1648" t="s">
        <v>11</v>
      </c>
      <c r="C1648" t="s">
        <v>6</v>
      </c>
      <c r="D1648">
        <v>500</v>
      </c>
      <c r="E1648">
        <v>24772</v>
      </c>
      <c r="F1648">
        <f t="shared" si="27"/>
        <v>2.018407879864363</v>
      </c>
    </row>
    <row r="1649" spans="1:6">
      <c r="A1649" s="1">
        <v>44531</v>
      </c>
      <c r="B1649" t="s">
        <v>12</v>
      </c>
      <c r="C1649" t="s">
        <v>6</v>
      </c>
      <c r="D1649">
        <v>4</v>
      </c>
      <c r="E1649">
        <v>1100</v>
      </c>
      <c r="F1649">
        <f t="shared" si="27"/>
        <v>0.36363636363636365</v>
      </c>
    </row>
    <row r="1650" spans="1:6">
      <c r="A1650" s="1">
        <v>44531</v>
      </c>
      <c r="B1650" t="s">
        <v>23</v>
      </c>
      <c r="C1650" t="s">
        <v>6</v>
      </c>
      <c r="D1650">
        <v>1258</v>
      </c>
      <c r="E1650">
        <v>18687</v>
      </c>
      <c r="F1650">
        <f t="shared" si="27"/>
        <v>6.7319526943864716</v>
      </c>
    </row>
    <row r="1651" spans="1:6">
      <c r="A1651" s="1">
        <v>44531</v>
      </c>
      <c r="B1651" t="s">
        <v>33</v>
      </c>
      <c r="C1651" t="s">
        <v>6</v>
      </c>
      <c r="D1651">
        <v>153</v>
      </c>
      <c r="E1651">
        <v>3468</v>
      </c>
      <c r="F1651">
        <f t="shared" si="27"/>
        <v>4.4117647058823533</v>
      </c>
    </row>
    <row r="1652" spans="1:6">
      <c r="A1652" s="1">
        <v>44531</v>
      </c>
      <c r="B1652" t="s">
        <v>34</v>
      </c>
      <c r="C1652" t="s">
        <v>6</v>
      </c>
      <c r="D1652">
        <v>2111</v>
      </c>
      <c r="E1652">
        <v>92992</v>
      </c>
      <c r="F1652">
        <f t="shared" si="27"/>
        <v>2.2700877494838267</v>
      </c>
    </row>
    <row r="1653" spans="1:6">
      <c r="A1653" s="1">
        <v>44531</v>
      </c>
      <c r="B1653" t="s">
        <v>30</v>
      </c>
      <c r="C1653" t="s">
        <v>6</v>
      </c>
      <c r="D1653">
        <v>670</v>
      </c>
      <c r="E1653">
        <v>40694</v>
      </c>
      <c r="F1653">
        <f t="shared" si="27"/>
        <v>1.6464343637882735</v>
      </c>
    </row>
    <row r="1654" spans="1:6">
      <c r="A1654" s="1">
        <v>44531</v>
      </c>
      <c r="B1654" t="s">
        <v>28</v>
      </c>
      <c r="C1654" t="s">
        <v>6</v>
      </c>
      <c r="D1654">
        <v>73</v>
      </c>
      <c r="E1654">
        <v>6044</v>
      </c>
      <c r="F1654">
        <f t="shared" si="27"/>
        <v>1.2078093977498345</v>
      </c>
    </row>
    <row r="1655" spans="1:6">
      <c r="A1655" s="1">
        <v>44531</v>
      </c>
      <c r="B1655" t="s">
        <v>13</v>
      </c>
      <c r="C1655" t="s">
        <v>6</v>
      </c>
      <c r="D1655">
        <v>110</v>
      </c>
      <c r="E1655">
        <v>4076</v>
      </c>
      <c r="F1655">
        <f t="shared" si="27"/>
        <v>2.6987242394504416</v>
      </c>
    </row>
    <row r="1656" spans="1:6">
      <c r="A1656" s="1">
        <v>44531</v>
      </c>
      <c r="B1656" t="s">
        <v>31</v>
      </c>
      <c r="C1656" t="s">
        <v>6</v>
      </c>
      <c r="D1656">
        <v>293</v>
      </c>
      <c r="E1656">
        <v>26077</v>
      </c>
      <c r="F1656">
        <f t="shared" si="27"/>
        <v>1.1235955056179776</v>
      </c>
    </row>
    <row r="1657" spans="1:6">
      <c r="A1657" s="1">
        <v>44531</v>
      </c>
      <c r="B1657" t="s">
        <v>35</v>
      </c>
      <c r="C1657" t="s">
        <v>6</v>
      </c>
      <c r="D1657">
        <v>4381</v>
      </c>
      <c r="E1657">
        <v>83147</v>
      </c>
      <c r="F1657">
        <f t="shared" si="27"/>
        <v>5.2689814425054422</v>
      </c>
    </row>
    <row r="1658" spans="1:6">
      <c r="A1658" s="1">
        <v>44531</v>
      </c>
      <c r="B1658" t="s">
        <v>36</v>
      </c>
      <c r="C1658" t="s">
        <v>6</v>
      </c>
      <c r="D1658">
        <v>1107</v>
      </c>
      <c r="E1658">
        <v>43996</v>
      </c>
      <c r="F1658">
        <f t="shared" si="27"/>
        <v>2.5161378307118829</v>
      </c>
    </row>
    <row r="1659" spans="1:6">
      <c r="A1659" s="1">
        <v>44531</v>
      </c>
      <c r="B1659" t="s">
        <v>24</v>
      </c>
      <c r="C1659" t="s">
        <v>6</v>
      </c>
      <c r="D1659">
        <v>901</v>
      </c>
      <c r="E1659">
        <v>110877</v>
      </c>
      <c r="F1659">
        <f t="shared" si="27"/>
        <v>0.8126121738503026</v>
      </c>
    </row>
    <row r="1660" spans="1:6">
      <c r="A1660" s="1">
        <v>44531</v>
      </c>
      <c r="B1660" t="s">
        <v>37</v>
      </c>
      <c r="C1660" t="s">
        <v>6</v>
      </c>
      <c r="D1660">
        <v>4775</v>
      </c>
      <c r="E1660">
        <v>134502</v>
      </c>
      <c r="F1660">
        <f t="shared" si="27"/>
        <v>3.5501330835229217</v>
      </c>
    </row>
    <row r="1661" spans="1:6">
      <c r="A1661" s="1">
        <v>44531</v>
      </c>
      <c r="B1661" t="s">
        <v>15</v>
      </c>
      <c r="C1661" t="s">
        <v>6</v>
      </c>
      <c r="D1661">
        <v>4</v>
      </c>
      <c r="E1661">
        <v>3649</v>
      </c>
      <c r="F1661">
        <f t="shared" si="27"/>
        <v>0.10961907371882709</v>
      </c>
    </row>
    <row r="1662" spans="1:6">
      <c r="A1662" s="1">
        <v>44531</v>
      </c>
      <c r="B1662" t="s">
        <v>25</v>
      </c>
      <c r="C1662" t="s">
        <v>6</v>
      </c>
      <c r="D1662">
        <v>939</v>
      </c>
      <c r="E1662">
        <v>26693</v>
      </c>
      <c r="F1662">
        <f t="shared" si="27"/>
        <v>3.517776196006444</v>
      </c>
    </row>
    <row r="1663" spans="1:6">
      <c r="A1663" s="1">
        <v>44531</v>
      </c>
      <c r="B1663" t="s">
        <v>19</v>
      </c>
      <c r="C1663" t="s">
        <v>6</v>
      </c>
      <c r="D1663">
        <v>81</v>
      </c>
      <c r="E1663">
        <v>2589</v>
      </c>
      <c r="F1663">
        <f t="shared" si="27"/>
        <v>3.1286210892236386</v>
      </c>
    </row>
    <row r="1664" spans="1:6">
      <c r="A1664" s="1">
        <v>44531</v>
      </c>
      <c r="B1664" t="s">
        <v>26</v>
      </c>
      <c r="C1664" t="s">
        <v>6</v>
      </c>
      <c r="D1664">
        <v>450</v>
      </c>
      <c r="E1664">
        <v>35287</v>
      </c>
      <c r="F1664">
        <f t="shared" si="27"/>
        <v>1.2752571768640009</v>
      </c>
    </row>
    <row r="1665" spans="1:6">
      <c r="A1665" s="1">
        <v>44531</v>
      </c>
      <c r="B1665" t="s">
        <v>38</v>
      </c>
      <c r="C1665" t="s">
        <v>6</v>
      </c>
      <c r="D1665">
        <v>2119</v>
      </c>
      <c r="E1665">
        <v>61061</v>
      </c>
      <c r="F1665">
        <f t="shared" si="27"/>
        <v>3.4703001916116674</v>
      </c>
    </row>
    <row r="1666" spans="1:6">
      <c r="A1666" s="1">
        <v>44531</v>
      </c>
      <c r="B1666" t="s">
        <v>39</v>
      </c>
      <c r="C1666" t="s">
        <v>6</v>
      </c>
      <c r="D1666">
        <v>3236</v>
      </c>
      <c r="E1666">
        <v>83485</v>
      </c>
      <c r="F1666">
        <f t="shared" si="27"/>
        <v>3.876145415344074</v>
      </c>
    </row>
    <row r="1667" spans="1:6">
      <c r="A1667" s="1">
        <v>44531</v>
      </c>
      <c r="B1667" t="s">
        <v>40</v>
      </c>
      <c r="C1667" t="s">
        <v>6</v>
      </c>
      <c r="D1667">
        <v>1371</v>
      </c>
      <c r="E1667">
        <v>268713</v>
      </c>
      <c r="F1667">
        <f t="shared" ref="F1667:F1730" si="28">D1667/E1667*100</f>
        <v>0.51020977771823472</v>
      </c>
    </row>
    <row r="1668" spans="1:6">
      <c r="A1668" s="1">
        <v>44531</v>
      </c>
      <c r="B1668" t="s">
        <v>27</v>
      </c>
      <c r="C1668" t="s">
        <v>6</v>
      </c>
      <c r="D1668">
        <v>229</v>
      </c>
      <c r="E1668">
        <v>12632</v>
      </c>
      <c r="F1668">
        <f t="shared" si="28"/>
        <v>1.8128562381253959</v>
      </c>
    </row>
    <row r="1669" spans="1:6">
      <c r="A1669" s="1">
        <v>44531</v>
      </c>
      <c r="B1669" t="s">
        <v>41</v>
      </c>
      <c r="C1669" t="s">
        <v>6</v>
      </c>
      <c r="D1669">
        <v>285</v>
      </c>
      <c r="E1669">
        <v>73989</v>
      </c>
      <c r="F1669">
        <f t="shared" si="28"/>
        <v>0.38519239346389328</v>
      </c>
    </row>
    <row r="1670" spans="1:6">
      <c r="A1670" s="1">
        <v>44562</v>
      </c>
      <c r="B1670" t="s">
        <v>32</v>
      </c>
      <c r="C1670" t="s">
        <v>6</v>
      </c>
      <c r="D1670">
        <v>1671</v>
      </c>
      <c r="E1670">
        <v>59712</v>
      </c>
      <c r="F1670">
        <f t="shared" si="28"/>
        <v>2.7984324758842445</v>
      </c>
    </row>
    <row r="1671" spans="1:6">
      <c r="A1671" s="1">
        <v>44562</v>
      </c>
      <c r="B1671" t="s">
        <v>10</v>
      </c>
      <c r="C1671" t="s">
        <v>6</v>
      </c>
      <c r="D1671">
        <v>92</v>
      </c>
      <c r="E1671">
        <v>26097</v>
      </c>
      <c r="F1671">
        <f t="shared" si="28"/>
        <v>0.35253094225389892</v>
      </c>
    </row>
    <row r="1672" spans="1:6">
      <c r="A1672" s="1">
        <v>44562</v>
      </c>
      <c r="B1672" t="s">
        <v>21</v>
      </c>
      <c r="C1672" t="s">
        <v>6</v>
      </c>
      <c r="D1672">
        <v>409</v>
      </c>
      <c r="E1672">
        <v>51380</v>
      </c>
      <c r="F1672">
        <f t="shared" si="28"/>
        <v>0.79602958349552355</v>
      </c>
    </row>
    <row r="1673" spans="1:6">
      <c r="A1673" s="1">
        <v>44562</v>
      </c>
      <c r="B1673" t="s">
        <v>22</v>
      </c>
      <c r="C1673" t="s">
        <v>6</v>
      </c>
      <c r="D1673">
        <v>19</v>
      </c>
      <c r="E1673">
        <v>1291</v>
      </c>
      <c r="F1673">
        <f t="shared" si="28"/>
        <v>1.471727343144849</v>
      </c>
    </row>
    <row r="1674" spans="1:6">
      <c r="A1674" s="1">
        <v>44562</v>
      </c>
      <c r="B1674" t="s">
        <v>11</v>
      </c>
      <c r="C1674" t="s">
        <v>6</v>
      </c>
      <c r="D1674">
        <v>595</v>
      </c>
      <c r="E1674">
        <v>31989</v>
      </c>
      <c r="F1674">
        <f t="shared" si="28"/>
        <v>1.8600143799431055</v>
      </c>
    </row>
    <row r="1675" spans="1:6">
      <c r="A1675" s="1">
        <v>44562</v>
      </c>
      <c r="B1675" t="s">
        <v>12</v>
      </c>
      <c r="C1675" t="s">
        <v>6</v>
      </c>
      <c r="D1675">
        <v>6</v>
      </c>
      <c r="E1675">
        <v>758</v>
      </c>
      <c r="F1675">
        <f t="shared" si="28"/>
        <v>0.79155672823219003</v>
      </c>
    </row>
    <row r="1676" spans="1:6">
      <c r="A1676" s="1">
        <v>44562</v>
      </c>
      <c r="B1676" t="s">
        <v>23</v>
      </c>
      <c r="C1676" t="s">
        <v>6</v>
      </c>
      <c r="D1676">
        <v>1762</v>
      </c>
      <c r="E1676">
        <v>24615</v>
      </c>
      <c r="F1676">
        <f t="shared" si="28"/>
        <v>7.1582368474507412</v>
      </c>
    </row>
    <row r="1677" spans="1:6">
      <c r="A1677" s="1">
        <v>44562</v>
      </c>
      <c r="B1677" t="s">
        <v>33</v>
      </c>
      <c r="C1677" t="s">
        <v>6</v>
      </c>
      <c r="D1677">
        <v>194</v>
      </c>
      <c r="E1677">
        <v>3015</v>
      </c>
      <c r="F1677">
        <f t="shared" si="28"/>
        <v>6.4344941956882256</v>
      </c>
    </row>
    <row r="1678" spans="1:6">
      <c r="A1678" s="1">
        <v>44562</v>
      </c>
      <c r="B1678" t="s">
        <v>34</v>
      </c>
      <c r="C1678" t="s">
        <v>6</v>
      </c>
      <c r="D1678">
        <v>2191</v>
      </c>
      <c r="E1678">
        <v>58107</v>
      </c>
      <c r="F1678">
        <f t="shared" si="28"/>
        <v>3.7706300445729433</v>
      </c>
    </row>
    <row r="1679" spans="1:6">
      <c r="A1679" s="1">
        <v>44562</v>
      </c>
      <c r="B1679" t="s">
        <v>30</v>
      </c>
      <c r="C1679" t="s">
        <v>6</v>
      </c>
      <c r="D1679">
        <v>597</v>
      </c>
      <c r="E1679">
        <v>28339</v>
      </c>
      <c r="F1679">
        <f t="shared" si="28"/>
        <v>2.1066374960302059</v>
      </c>
    </row>
    <row r="1680" spans="1:6">
      <c r="A1680" s="1">
        <v>44562</v>
      </c>
      <c r="B1680" t="s">
        <v>28</v>
      </c>
      <c r="C1680" t="s">
        <v>6</v>
      </c>
      <c r="D1680">
        <v>22</v>
      </c>
      <c r="E1680">
        <v>3490</v>
      </c>
      <c r="F1680">
        <f t="shared" si="28"/>
        <v>0.63037249283667618</v>
      </c>
    </row>
    <row r="1681" spans="1:6">
      <c r="A1681" s="1">
        <v>44562</v>
      </c>
      <c r="B1681" t="s">
        <v>13</v>
      </c>
      <c r="C1681" t="s">
        <v>6</v>
      </c>
      <c r="D1681">
        <v>76</v>
      </c>
      <c r="E1681">
        <v>3561</v>
      </c>
      <c r="F1681">
        <f t="shared" si="28"/>
        <v>2.134231957315361</v>
      </c>
    </row>
    <row r="1682" spans="1:6">
      <c r="A1682" s="1">
        <v>44562</v>
      </c>
      <c r="B1682" t="s">
        <v>31</v>
      </c>
      <c r="C1682" t="s">
        <v>6</v>
      </c>
      <c r="D1682">
        <v>240</v>
      </c>
      <c r="E1682">
        <v>24613</v>
      </c>
      <c r="F1682">
        <f t="shared" si="28"/>
        <v>0.97509446227603302</v>
      </c>
    </row>
    <row r="1683" spans="1:6">
      <c r="A1683" s="1">
        <v>44562</v>
      </c>
      <c r="B1683" t="s">
        <v>35</v>
      </c>
      <c r="C1683" t="s">
        <v>6</v>
      </c>
      <c r="D1683">
        <v>4386</v>
      </c>
      <c r="E1683">
        <v>74134</v>
      </c>
      <c r="F1683">
        <f t="shared" si="28"/>
        <v>5.9163137022149082</v>
      </c>
    </row>
    <row r="1684" spans="1:6">
      <c r="A1684" s="1">
        <v>44562</v>
      </c>
      <c r="B1684" t="s">
        <v>36</v>
      </c>
      <c r="C1684" t="s">
        <v>6</v>
      </c>
      <c r="D1684">
        <v>1399</v>
      </c>
      <c r="E1684">
        <v>45699</v>
      </c>
      <c r="F1684">
        <f t="shared" si="28"/>
        <v>3.0613361342698964</v>
      </c>
    </row>
    <row r="1685" spans="1:6">
      <c r="A1685" s="1">
        <v>44562</v>
      </c>
      <c r="B1685" t="s">
        <v>14</v>
      </c>
      <c r="C1685" t="s">
        <v>6</v>
      </c>
      <c r="D1685">
        <v>6</v>
      </c>
      <c r="E1685">
        <v>20</v>
      </c>
      <c r="F1685">
        <f t="shared" si="28"/>
        <v>30</v>
      </c>
    </row>
    <row r="1686" spans="1:6">
      <c r="A1686" s="1">
        <v>44562</v>
      </c>
      <c r="B1686" t="s">
        <v>24</v>
      </c>
      <c r="C1686" t="s">
        <v>6</v>
      </c>
      <c r="D1686">
        <v>862</v>
      </c>
      <c r="E1686">
        <v>75043</v>
      </c>
      <c r="F1686">
        <f t="shared" si="28"/>
        <v>1.1486747598043789</v>
      </c>
    </row>
    <row r="1687" spans="1:6">
      <c r="A1687" s="1">
        <v>44562</v>
      </c>
      <c r="B1687" t="s">
        <v>37</v>
      </c>
      <c r="C1687" t="s">
        <v>6</v>
      </c>
      <c r="D1687">
        <v>5138</v>
      </c>
      <c r="E1687">
        <v>136937</v>
      </c>
      <c r="F1687">
        <f t="shared" si="28"/>
        <v>3.7520903773268</v>
      </c>
    </row>
    <row r="1688" spans="1:6">
      <c r="A1688" s="1">
        <v>44562</v>
      </c>
      <c r="B1688" t="s">
        <v>15</v>
      </c>
      <c r="C1688" t="s">
        <v>6</v>
      </c>
      <c r="D1688">
        <v>5</v>
      </c>
      <c r="E1688">
        <v>3660</v>
      </c>
      <c r="F1688">
        <f t="shared" si="28"/>
        <v>0.13661202185792351</v>
      </c>
    </row>
    <row r="1689" spans="1:6">
      <c r="A1689" s="1">
        <v>44562</v>
      </c>
      <c r="B1689" t="s">
        <v>25</v>
      </c>
      <c r="C1689" t="s">
        <v>6</v>
      </c>
      <c r="D1689">
        <v>1333</v>
      </c>
      <c r="E1689">
        <v>45749</v>
      </c>
      <c r="F1689">
        <f t="shared" si="28"/>
        <v>2.9137248901615336</v>
      </c>
    </row>
    <row r="1690" spans="1:6">
      <c r="A1690" s="1">
        <v>44562</v>
      </c>
      <c r="B1690" t="s">
        <v>19</v>
      </c>
      <c r="C1690" t="s">
        <v>6</v>
      </c>
      <c r="D1690">
        <v>94</v>
      </c>
      <c r="E1690">
        <v>4044</v>
      </c>
      <c r="F1690">
        <f t="shared" si="28"/>
        <v>2.324431256181998</v>
      </c>
    </row>
    <row r="1691" spans="1:6">
      <c r="A1691" s="1">
        <v>44562</v>
      </c>
      <c r="B1691" t="s">
        <v>26</v>
      </c>
      <c r="C1691" t="s">
        <v>6</v>
      </c>
      <c r="D1691">
        <v>552</v>
      </c>
      <c r="E1691">
        <v>28295</v>
      </c>
      <c r="F1691">
        <f t="shared" si="28"/>
        <v>1.9508747128467927</v>
      </c>
    </row>
    <row r="1692" spans="1:6">
      <c r="A1692" s="1">
        <v>44562</v>
      </c>
      <c r="B1692" t="s">
        <v>38</v>
      </c>
      <c r="C1692" t="s">
        <v>6</v>
      </c>
      <c r="D1692">
        <v>2359</v>
      </c>
      <c r="E1692">
        <v>50153</v>
      </c>
      <c r="F1692">
        <f t="shared" si="28"/>
        <v>4.7036069626941561</v>
      </c>
    </row>
    <row r="1693" spans="1:6">
      <c r="A1693" s="1">
        <v>44562</v>
      </c>
      <c r="B1693" t="s">
        <v>39</v>
      </c>
      <c r="C1693" t="s">
        <v>6</v>
      </c>
      <c r="D1693">
        <v>4233</v>
      </c>
      <c r="E1693">
        <v>124399</v>
      </c>
      <c r="F1693">
        <f t="shared" si="28"/>
        <v>3.4027604723510638</v>
      </c>
    </row>
    <row r="1694" spans="1:6">
      <c r="A1694" s="1">
        <v>44562</v>
      </c>
      <c r="B1694" t="s">
        <v>20</v>
      </c>
      <c r="C1694" t="s">
        <v>6</v>
      </c>
      <c r="D1694">
        <v>5</v>
      </c>
      <c r="E1694">
        <v>3043</v>
      </c>
      <c r="F1694">
        <f t="shared" si="28"/>
        <v>0.16431153466973381</v>
      </c>
    </row>
    <row r="1695" spans="1:6">
      <c r="A1695" s="1">
        <v>44562</v>
      </c>
      <c r="B1695" t="s">
        <v>40</v>
      </c>
      <c r="C1695" t="s">
        <v>6</v>
      </c>
      <c r="D1695">
        <v>1322</v>
      </c>
      <c r="E1695">
        <v>168934</v>
      </c>
      <c r="F1695">
        <f t="shared" si="28"/>
        <v>0.78255413356695513</v>
      </c>
    </row>
    <row r="1696" spans="1:6">
      <c r="A1696" s="1">
        <v>44562</v>
      </c>
      <c r="B1696" t="s">
        <v>27</v>
      </c>
      <c r="C1696" t="s">
        <v>6</v>
      </c>
      <c r="D1696">
        <v>184</v>
      </c>
      <c r="E1696">
        <v>10413</v>
      </c>
      <c r="F1696">
        <f t="shared" si="28"/>
        <v>1.767021991741093</v>
      </c>
    </row>
    <row r="1697" spans="1:6">
      <c r="A1697" s="1">
        <v>44562</v>
      </c>
      <c r="B1697" t="s">
        <v>41</v>
      </c>
      <c r="C1697" t="s">
        <v>6</v>
      </c>
      <c r="D1697">
        <v>370</v>
      </c>
      <c r="E1697">
        <v>61071</v>
      </c>
      <c r="F1697">
        <f t="shared" si="28"/>
        <v>0.60585220481079394</v>
      </c>
    </row>
    <row r="1698" spans="1:6">
      <c r="A1698" s="1">
        <v>44593</v>
      </c>
      <c r="B1698" t="s">
        <v>32</v>
      </c>
      <c r="C1698" t="s">
        <v>6</v>
      </c>
      <c r="D1698">
        <v>2284</v>
      </c>
      <c r="E1698">
        <v>52013</v>
      </c>
      <c r="F1698">
        <f t="shared" si="28"/>
        <v>4.391209889835233</v>
      </c>
    </row>
    <row r="1699" spans="1:6">
      <c r="A1699" s="1">
        <v>44593</v>
      </c>
      <c r="B1699" t="s">
        <v>10</v>
      </c>
      <c r="C1699" t="s">
        <v>6</v>
      </c>
      <c r="D1699">
        <v>108</v>
      </c>
      <c r="E1699">
        <v>25414</v>
      </c>
      <c r="F1699">
        <f t="shared" si="28"/>
        <v>0.42496261902888172</v>
      </c>
    </row>
    <row r="1700" spans="1:6">
      <c r="A1700" s="1">
        <v>44593</v>
      </c>
      <c r="B1700" t="s">
        <v>21</v>
      </c>
      <c r="C1700" t="s">
        <v>6</v>
      </c>
      <c r="D1700">
        <v>495</v>
      </c>
      <c r="E1700">
        <v>59758</v>
      </c>
      <c r="F1700">
        <f t="shared" si="28"/>
        <v>0.82834097526690997</v>
      </c>
    </row>
    <row r="1701" spans="1:6">
      <c r="A1701" s="1">
        <v>44593</v>
      </c>
      <c r="B1701" t="s">
        <v>22</v>
      </c>
      <c r="C1701" t="s">
        <v>6</v>
      </c>
      <c r="D1701">
        <v>22</v>
      </c>
      <c r="E1701">
        <v>1184</v>
      </c>
      <c r="F1701">
        <f t="shared" si="28"/>
        <v>1.8581081081081081</v>
      </c>
    </row>
    <row r="1702" spans="1:6">
      <c r="A1702" s="1">
        <v>44593</v>
      </c>
      <c r="B1702" t="s">
        <v>11</v>
      </c>
      <c r="C1702" t="s">
        <v>6</v>
      </c>
      <c r="D1702">
        <v>635</v>
      </c>
      <c r="E1702">
        <v>28508</v>
      </c>
      <c r="F1702">
        <f t="shared" si="28"/>
        <v>2.2274449277395818</v>
      </c>
    </row>
    <row r="1703" spans="1:6">
      <c r="A1703" s="1">
        <v>44593</v>
      </c>
      <c r="B1703" t="s">
        <v>12</v>
      </c>
      <c r="C1703" t="s">
        <v>6</v>
      </c>
      <c r="D1703">
        <v>4</v>
      </c>
      <c r="E1703">
        <v>817</v>
      </c>
      <c r="F1703">
        <f t="shared" si="28"/>
        <v>0.48959608323133408</v>
      </c>
    </row>
    <row r="1704" spans="1:6">
      <c r="A1704" s="1">
        <v>44593</v>
      </c>
      <c r="B1704" t="s">
        <v>23</v>
      </c>
      <c r="C1704" t="s">
        <v>6</v>
      </c>
      <c r="D1704">
        <v>2384</v>
      </c>
      <c r="E1704">
        <v>25413</v>
      </c>
      <c r="F1704">
        <f t="shared" si="28"/>
        <v>9.3810254594105391</v>
      </c>
    </row>
    <row r="1705" spans="1:6">
      <c r="A1705" s="1">
        <v>44593</v>
      </c>
      <c r="B1705" t="s">
        <v>33</v>
      </c>
      <c r="C1705" t="s">
        <v>6</v>
      </c>
      <c r="D1705">
        <v>267</v>
      </c>
      <c r="E1705">
        <v>3248</v>
      </c>
      <c r="F1705">
        <f t="shared" si="28"/>
        <v>8.2204433497536957</v>
      </c>
    </row>
    <row r="1706" spans="1:6">
      <c r="A1706" s="1">
        <v>44593</v>
      </c>
      <c r="B1706" t="s">
        <v>34</v>
      </c>
      <c r="C1706" t="s">
        <v>6</v>
      </c>
      <c r="D1706">
        <v>2613</v>
      </c>
      <c r="E1706">
        <v>68658</v>
      </c>
      <c r="F1706">
        <f t="shared" si="28"/>
        <v>3.8058201520580268</v>
      </c>
    </row>
    <row r="1707" spans="1:6">
      <c r="A1707" s="1">
        <v>44593</v>
      </c>
      <c r="B1707" t="s">
        <v>30</v>
      </c>
      <c r="C1707" t="s">
        <v>6</v>
      </c>
      <c r="D1707">
        <v>677</v>
      </c>
      <c r="E1707">
        <v>25667</v>
      </c>
      <c r="F1707">
        <f t="shared" si="28"/>
        <v>2.6376280827521721</v>
      </c>
    </row>
    <row r="1708" spans="1:6">
      <c r="A1708" s="1">
        <v>44593</v>
      </c>
      <c r="B1708" t="s">
        <v>28</v>
      </c>
      <c r="C1708" t="s">
        <v>6</v>
      </c>
      <c r="D1708">
        <v>57</v>
      </c>
      <c r="E1708">
        <v>4041</v>
      </c>
      <c r="F1708">
        <f t="shared" si="28"/>
        <v>1.4105419450631032</v>
      </c>
    </row>
    <row r="1709" spans="1:6">
      <c r="A1709" s="1">
        <v>44593</v>
      </c>
      <c r="B1709" t="s">
        <v>13</v>
      </c>
      <c r="C1709" t="s">
        <v>6</v>
      </c>
      <c r="D1709">
        <v>101</v>
      </c>
      <c r="E1709">
        <v>4836</v>
      </c>
      <c r="F1709">
        <f t="shared" si="28"/>
        <v>2.0885028949545079</v>
      </c>
    </row>
    <row r="1710" spans="1:6">
      <c r="A1710" s="1">
        <v>44593</v>
      </c>
      <c r="B1710" t="s">
        <v>31</v>
      </c>
      <c r="C1710" t="s">
        <v>6</v>
      </c>
      <c r="D1710">
        <v>338</v>
      </c>
      <c r="E1710">
        <v>27174</v>
      </c>
      <c r="F1710">
        <f t="shared" si="28"/>
        <v>1.2438360197247369</v>
      </c>
    </row>
    <row r="1711" spans="1:6">
      <c r="A1711" s="1">
        <v>44593</v>
      </c>
      <c r="B1711" t="s">
        <v>35</v>
      </c>
      <c r="C1711" t="s">
        <v>6</v>
      </c>
      <c r="D1711">
        <v>5593</v>
      </c>
      <c r="E1711">
        <v>75612</v>
      </c>
      <c r="F1711">
        <f t="shared" si="28"/>
        <v>7.3969740252869913</v>
      </c>
    </row>
    <row r="1712" spans="1:6">
      <c r="A1712" s="1">
        <v>44593</v>
      </c>
      <c r="B1712" t="s">
        <v>36</v>
      </c>
      <c r="C1712" t="s">
        <v>6</v>
      </c>
      <c r="D1712">
        <v>1737</v>
      </c>
      <c r="E1712">
        <v>41273</v>
      </c>
      <c r="F1712">
        <f t="shared" si="28"/>
        <v>4.2085624984856924</v>
      </c>
    </row>
    <row r="1713" spans="1:6">
      <c r="A1713" s="1">
        <v>44593</v>
      </c>
      <c r="B1713" t="s">
        <v>24</v>
      </c>
      <c r="C1713" t="s">
        <v>6</v>
      </c>
      <c r="D1713">
        <v>974</v>
      </c>
      <c r="E1713">
        <v>69322</v>
      </c>
      <c r="F1713">
        <f t="shared" si="28"/>
        <v>1.4050373618764604</v>
      </c>
    </row>
    <row r="1714" spans="1:6">
      <c r="A1714" s="1">
        <v>44593</v>
      </c>
      <c r="B1714" t="s">
        <v>37</v>
      </c>
      <c r="C1714" t="s">
        <v>6</v>
      </c>
      <c r="D1714">
        <v>6871</v>
      </c>
      <c r="E1714">
        <v>116043</v>
      </c>
      <c r="F1714">
        <f t="shared" si="28"/>
        <v>5.9210809786027596</v>
      </c>
    </row>
    <row r="1715" spans="1:6">
      <c r="A1715" s="1">
        <v>44593</v>
      </c>
      <c r="B1715" t="s">
        <v>15</v>
      </c>
      <c r="C1715" t="s">
        <v>6</v>
      </c>
      <c r="D1715">
        <v>3</v>
      </c>
      <c r="E1715">
        <v>4773</v>
      </c>
      <c r="F1715">
        <f t="shared" si="28"/>
        <v>6.2853551225644247E-2</v>
      </c>
    </row>
    <row r="1716" spans="1:6">
      <c r="A1716" s="1">
        <v>44593</v>
      </c>
      <c r="B1716" t="s">
        <v>25</v>
      </c>
      <c r="C1716" t="s">
        <v>6</v>
      </c>
      <c r="D1716">
        <v>1266</v>
      </c>
      <c r="E1716">
        <v>41856</v>
      </c>
      <c r="F1716">
        <f t="shared" si="28"/>
        <v>3.0246559633027523</v>
      </c>
    </row>
    <row r="1717" spans="1:6">
      <c r="A1717" s="1">
        <v>44593</v>
      </c>
      <c r="B1717" t="s">
        <v>19</v>
      </c>
      <c r="C1717" t="s">
        <v>6</v>
      </c>
      <c r="D1717">
        <v>117</v>
      </c>
      <c r="E1717">
        <v>3410</v>
      </c>
      <c r="F1717">
        <f t="shared" si="28"/>
        <v>3.4310850439882699</v>
      </c>
    </row>
    <row r="1718" spans="1:6">
      <c r="A1718" s="1">
        <v>44593</v>
      </c>
      <c r="B1718" t="s">
        <v>26</v>
      </c>
      <c r="C1718" t="s">
        <v>6</v>
      </c>
      <c r="D1718">
        <v>296</v>
      </c>
      <c r="E1718">
        <v>24506</v>
      </c>
      <c r="F1718">
        <f t="shared" si="28"/>
        <v>1.2078674610299518</v>
      </c>
    </row>
    <row r="1719" spans="1:6">
      <c r="A1719" s="1">
        <v>44593</v>
      </c>
      <c r="B1719" t="s">
        <v>38</v>
      </c>
      <c r="C1719" t="s">
        <v>6</v>
      </c>
      <c r="D1719">
        <v>2563</v>
      </c>
      <c r="E1719">
        <v>56168</v>
      </c>
      <c r="F1719">
        <f t="shared" si="28"/>
        <v>4.5630964250106825</v>
      </c>
    </row>
    <row r="1720" spans="1:6">
      <c r="A1720" s="1">
        <v>44593</v>
      </c>
      <c r="B1720" t="s">
        <v>39</v>
      </c>
      <c r="C1720" t="s">
        <v>6</v>
      </c>
      <c r="D1720">
        <v>4506</v>
      </c>
      <c r="E1720">
        <v>108851</v>
      </c>
      <c r="F1720">
        <f t="shared" si="28"/>
        <v>4.1396036784227981</v>
      </c>
    </row>
    <row r="1721" spans="1:6">
      <c r="A1721" s="1">
        <v>44593</v>
      </c>
      <c r="B1721" t="s">
        <v>20</v>
      </c>
      <c r="C1721" t="s">
        <v>6</v>
      </c>
      <c r="D1721">
        <v>3</v>
      </c>
      <c r="E1721">
        <v>2705</v>
      </c>
      <c r="F1721">
        <f t="shared" si="28"/>
        <v>0.11090573012939001</v>
      </c>
    </row>
    <row r="1722" spans="1:6">
      <c r="A1722" s="1">
        <v>44593</v>
      </c>
      <c r="B1722" t="s">
        <v>40</v>
      </c>
      <c r="C1722" t="s">
        <v>6</v>
      </c>
      <c r="D1722">
        <v>1202</v>
      </c>
      <c r="E1722">
        <v>163699</v>
      </c>
      <c r="F1722">
        <f t="shared" si="28"/>
        <v>0.73427449159738301</v>
      </c>
    </row>
    <row r="1723" spans="1:6">
      <c r="A1723" s="1">
        <v>44593</v>
      </c>
      <c r="B1723" t="s">
        <v>27</v>
      </c>
      <c r="C1723" t="s">
        <v>6</v>
      </c>
      <c r="D1723">
        <v>223</v>
      </c>
      <c r="E1723">
        <v>9283</v>
      </c>
      <c r="F1723">
        <f t="shared" si="28"/>
        <v>2.4022406549606807</v>
      </c>
    </row>
    <row r="1724" spans="1:6">
      <c r="A1724" s="1">
        <v>44593</v>
      </c>
      <c r="B1724" t="s">
        <v>41</v>
      </c>
      <c r="C1724" t="s">
        <v>6</v>
      </c>
      <c r="D1724">
        <v>383</v>
      </c>
      <c r="E1724">
        <v>56937</v>
      </c>
      <c r="F1724">
        <f t="shared" si="28"/>
        <v>0.67267330558336413</v>
      </c>
    </row>
    <row r="1725" spans="1:6">
      <c r="A1725" s="1">
        <v>44621</v>
      </c>
      <c r="B1725" t="s">
        <v>32</v>
      </c>
      <c r="C1725" t="s">
        <v>6</v>
      </c>
      <c r="D1725">
        <v>3169</v>
      </c>
      <c r="E1725">
        <v>51588</v>
      </c>
      <c r="F1725">
        <f t="shared" si="28"/>
        <v>6.1429014499496004</v>
      </c>
    </row>
    <row r="1726" spans="1:6">
      <c r="A1726" s="1">
        <v>44621</v>
      </c>
      <c r="B1726" t="s">
        <v>10</v>
      </c>
      <c r="C1726" t="s">
        <v>6</v>
      </c>
      <c r="D1726">
        <v>179</v>
      </c>
      <c r="E1726">
        <v>29698</v>
      </c>
      <c r="F1726">
        <f t="shared" si="28"/>
        <v>0.602734190854603</v>
      </c>
    </row>
    <row r="1727" spans="1:6">
      <c r="A1727" s="1">
        <v>44621</v>
      </c>
      <c r="B1727" t="s">
        <v>21</v>
      </c>
      <c r="C1727" t="s">
        <v>6</v>
      </c>
      <c r="D1727">
        <v>1328</v>
      </c>
      <c r="E1727">
        <v>85165</v>
      </c>
      <c r="F1727">
        <f t="shared" si="28"/>
        <v>1.5593260142077146</v>
      </c>
    </row>
    <row r="1728" spans="1:6">
      <c r="A1728" s="1">
        <v>44621</v>
      </c>
      <c r="B1728" t="s">
        <v>22</v>
      </c>
      <c r="C1728" t="s">
        <v>6</v>
      </c>
      <c r="D1728">
        <v>55</v>
      </c>
      <c r="E1728">
        <v>1883</v>
      </c>
      <c r="F1728">
        <f t="shared" si="28"/>
        <v>2.9208709506107278</v>
      </c>
    </row>
    <row r="1729" spans="1:6">
      <c r="A1729" s="1">
        <v>44621</v>
      </c>
      <c r="B1729" t="s">
        <v>11</v>
      </c>
      <c r="C1729" t="s">
        <v>6</v>
      </c>
      <c r="D1729">
        <v>959</v>
      </c>
      <c r="E1729">
        <v>31244</v>
      </c>
      <c r="F1729">
        <f t="shared" si="28"/>
        <v>3.0693893227499678</v>
      </c>
    </row>
    <row r="1730" spans="1:6">
      <c r="A1730" s="1">
        <v>44621</v>
      </c>
      <c r="B1730" t="s">
        <v>12</v>
      </c>
      <c r="C1730" t="s">
        <v>6</v>
      </c>
      <c r="D1730">
        <v>5</v>
      </c>
      <c r="E1730">
        <v>757</v>
      </c>
      <c r="F1730">
        <f t="shared" si="28"/>
        <v>0.66050198150594452</v>
      </c>
    </row>
    <row r="1731" spans="1:6">
      <c r="A1731" s="1">
        <v>44621</v>
      </c>
      <c r="B1731" t="s">
        <v>23</v>
      </c>
      <c r="C1731" t="s">
        <v>6</v>
      </c>
      <c r="D1731">
        <v>3491</v>
      </c>
      <c r="E1731">
        <v>28871</v>
      </c>
      <c r="F1731">
        <f t="shared" ref="F1731:F1794" si="29">D1731/E1731*100</f>
        <v>12.091718333275606</v>
      </c>
    </row>
    <row r="1732" spans="1:6">
      <c r="A1732" s="1">
        <v>44621</v>
      </c>
      <c r="B1732" t="s">
        <v>33</v>
      </c>
      <c r="C1732" t="s">
        <v>6</v>
      </c>
      <c r="D1732">
        <v>235</v>
      </c>
      <c r="E1732">
        <v>4381</v>
      </c>
      <c r="F1732">
        <f t="shared" si="29"/>
        <v>5.364072129650765</v>
      </c>
    </row>
    <row r="1733" spans="1:6">
      <c r="A1733" s="1">
        <v>44621</v>
      </c>
      <c r="B1733" t="s">
        <v>34</v>
      </c>
      <c r="C1733" t="s">
        <v>6</v>
      </c>
      <c r="D1733">
        <v>4507</v>
      </c>
      <c r="E1733">
        <v>79333</v>
      </c>
      <c r="F1733">
        <f t="shared" si="29"/>
        <v>5.6811163072113748</v>
      </c>
    </row>
    <row r="1734" spans="1:6">
      <c r="A1734" s="1">
        <v>44621</v>
      </c>
      <c r="B1734" t="s">
        <v>30</v>
      </c>
      <c r="C1734" t="s">
        <v>6</v>
      </c>
      <c r="D1734">
        <v>1025</v>
      </c>
      <c r="E1734">
        <v>30295</v>
      </c>
      <c r="F1734">
        <f t="shared" si="29"/>
        <v>3.3833966000990263</v>
      </c>
    </row>
    <row r="1735" spans="1:6">
      <c r="A1735" s="1">
        <v>44621</v>
      </c>
      <c r="B1735" t="s">
        <v>28</v>
      </c>
      <c r="C1735" t="s">
        <v>6</v>
      </c>
      <c r="D1735">
        <v>61</v>
      </c>
      <c r="E1735">
        <v>3565</v>
      </c>
      <c r="F1735">
        <f t="shared" si="29"/>
        <v>1.7110799438990183</v>
      </c>
    </row>
    <row r="1736" spans="1:6">
      <c r="A1736" s="1">
        <v>44621</v>
      </c>
      <c r="B1736" t="s">
        <v>13</v>
      </c>
      <c r="C1736" t="s">
        <v>6</v>
      </c>
      <c r="D1736">
        <v>227</v>
      </c>
      <c r="E1736">
        <v>5680</v>
      </c>
      <c r="F1736">
        <f t="shared" si="29"/>
        <v>3.996478873239437</v>
      </c>
    </row>
    <row r="1737" spans="1:6">
      <c r="A1737" s="1">
        <v>44621</v>
      </c>
      <c r="B1737" t="s">
        <v>31</v>
      </c>
      <c r="C1737" t="s">
        <v>6</v>
      </c>
      <c r="D1737">
        <v>607</v>
      </c>
      <c r="E1737">
        <v>38435</v>
      </c>
      <c r="F1737">
        <f t="shared" si="29"/>
        <v>1.5792897098998311</v>
      </c>
    </row>
    <row r="1738" spans="1:6">
      <c r="A1738" s="1">
        <v>44621</v>
      </c>
      <c r="B1738" t="s">
        <v>35</v>
      </c>
      <c r="C1738" t="s">
        <v>6</v>
      </c>
      <c r="D1738">
        <v>7288</v>
      </c>
      <c r="E1738">
        <v>91537</v>
      </c>
      <c r="F1738">
        <f t="shared" si="29"/>
        <v>7.9618077935698137</v>
      </c>
    </row>
    <row r="1739" spans="1:6">
      <c r="A1739" s="1">
        <v>44621</v>
      </c>
      <c r="B1739" t="s">
        <v>36</v>
      </c>
      <c r="C1739" t="s">
        <v>6</v>
      </c>
      <c r="D1739">
        <v>2880</v>
      </c>
      <c r="E1739">
        <v>50610</v>
      </c>
      <c r="F1739">
        <f t="shared" si="29"/>
        <v>5.6905749851807945</v>
      </c>
    </row>
    <row r="1740" spans="1:6">
      <c r="A1740" s="1">
        <v>44621</v>
      </c>
      <c r="B1740" t="s">
        <v>24</v>
      </c>
      <c r="C1740" t="s">
        <v>6</v>
      </c>
      <c r="D1740">
        <v>1580</v>
      </c>
      <c r="E1740">
        <v>76256</v>
      </c>
      <c r="F1740">
        <f t="shared" si="29"/>
        <v>2.0719681074276122</v>
      </c>
    </row>
    <row r="1741" spans="1:6">
      <c r="A1741" s="1">
        <v>44621</v>
      </c>
      <c r="B1741" t="s">
        <v>37</v>
      </c>
      <c r="C1741" t="s">
        <v>6</v>
      </c>
      <c r="D1741">
        <v>9687</v>
      </c>
      <c r="E1741">
        <v>130070</v>
      </c>
      <c r="F1741">
        <f t="shared" si="29"/>
        <v>7.447528254017068</v>
      </c>
    </row>
    <row r="1742" spans="1:6">
      <c r="A1742" s="1">
        <v>44621</v>
      </c>
      <c r="B1742" t="s">
        <v>15</v>
      </c>
      <c r="C1742" t="s">
        <v>6</v>
      </c>
      <c r="D1742">
        <v>2</v>
      </c>
      <c r="E1742">
        <v>3508</v>
      </c>
      <c r="F1742">
        <f t="shared" si="29"/>
        <v>5.7012542759407071E-2</v>
      </c>
    </row>
    <row r="1743" spans="1:6">
      <c r="A1743" s="1">
        <v>44621</v>
      </c>
      <c r="B1743" t="s">
        <v>25</v>
      </c>
      <c r="C1743" t="s">
        <v>6</v>
      </c>
      <c r="D1743">
        <v>2363</v>
      </c>
      <c r="E1743">
        <v>47801</v>
      </c>
      <c r="F1743">
        <f t="shared" si="29"/>
        <v>4.9434112257065754</v>
      </c>
    </row>
    <row r="1744" spans="1:6">
      <c r="A1744" s="1">
        <v>44621</v>
      </c>
      <c r="B1744" t="s">
        <v>19</v>
      </c>
      <c r="C1744" t="s">
        <v>6</v>
      </c>
      <c r="D1744">
        <v>181</v>
      </c>
      <c r="E1744">
        <v>3913</v>
      </c>
      <c r="F1744">
        <f t="shared" si="29"/>
        <v>4.6256069511883462</v>
      </c>
    </row>
    <row r="1745" spans="1:6">
      <c r="A1745" s="1">
        <v>44621</v>
      </c>
      <c r="B1745" t="s">
        <v>26</v>
      </c>
      <c r="C1745" t="s">
        <v>6</v>
      </c>
      <c r="D1745">
        <v>716</v>
      </c>
      <c r="E1745">
        <v>31497</v>
      </c>
      <c r="F1745">
        <f t="shared" si="29"/>
        <v>2.2732323713369529</v>
      </c>
    </row>
    <row r="1746" spans="1:6">
      <c r="A1746" s="1">
        <v>44621</v>
      </c>
      <c r="B1746" t="s">
        <v>38</v>
      </c>
      <c r="C1746" t="s">
        <v>6</v>
      </c>
      <c r="D1746">
        <v>3080</v>
      </c>
      <c r="E1746">
        <v>60106</v>
      </c>
      <c r="F1746">
        <f t="shared" si="29"/>
        <v>5.1242804378930558</v>
      </c>
    </row>
    <row r="1747" spans="1:6">
      <c r="A1747" s="1">
        <v>44621</v>
      </c>
      <c r="B1747" t="s">
        <v>39</v>
      </c>
      <c r="C1747" t="s">
        <v>6</v>
      </c>
      <c r="D1747">
        <v>7708</v>
      </c>
      <c r="E1747">
        <v>124272</v>
      </c>
      <c r="F1747">
        <f t="shared" si="29"/>
        <v>6.2025234968456289</v>
      </c>
    </row>
    <row r="1748" spans="1:6">
      <c r="A1748" s="1">
        <v>44621</v>
      </c>
      <c r="B1748" t="s">
        <v>20</v>
      </c>
      <c r="C1748" t="s">
        <v>6</v>
      </c>
      <c r="D1748">
        <v>18</v>
      </c>
      <c r="E1748">
        <v>3504</v>
      </c>
      <c r="F1748">
        <f t="shared" si="29"/>
        <v>0.51369863013698625</v>
      </c>
    </row>
    <row r="1749" spans="1:6">
      <c r="A1749" s="1">
        <v>44621</v>
      </c>
      <c r="B1749" t="s">
        <v>40</v>
      </c>
      <c r="C1749" t="s">
        <v>6</v>
      </c>
      <c r="D1749">
        <v>1986</v>
      </c>
      <c r="E1749">
        <v>180927</v>
      </c>
      <c r="F1749">
        <f t="shared" si="29"/>
        <v>1.0976802798918901</v>
      </c>
    </row>
    <row r="1750" spans="1:6">
      <c r="A1750" s="1">
        <v>44621</v>
      </c>
      <c r="B1750" t="s">
        <v>27</v>
      </c>
      <c r="C1750" t="s">
        <v>6</v>
      </c>
      <c r="D1750">
        <v>435</v>
      </c>
      <c r="E1750">
        <v>11692</v>
      </c>
      <c r="F1750">
        <f t="shared" si="29"/>
        <v>3.7204926445432775</v>
      </c>
    </row>
    <row r="1751" spans="1:6">
      <c r="A1751" s="1">
        <v>44621</v>
      </c>
      <c r="B1751" t="s">
        <v>41</v>
      </c>
      <c r="C1751" t="s">
        <v>6</v>
      </c>
      <c r="D1751">
        <v>626</v>
      </c>
      <c r="E1751">
        <v>73783</v>
      </c>
      <c r="F1751">
        <f t="shared" si="29"/>
        <v>0.8484339210929347</v>
      </c>
    </row>
    <row r="1752" spans="1:6">
      <c r="A1752" s="1">
        <v>44652</v>
      </c>
      <c r="B1752" t="s">
        <v>32</v>
      </c>
      <c r="C1752" t="s">
        <v>6</v>
      </c>
      <c r="D1752">
        <v>2745</v>
      </c>
      <c r="E1752">
        <v>56529</v>
      </c>
      <c r="F1752">
        <f t="shared" si="29"/>
        <v>4.8559146632701795</v>
      </c>
    </row>
    <row r="1753" spans="1:6">
      <c r="A1753" s="1">
        <v>44652</v>
      </c>
      <c r="B1753" t="s">
        <v>10</v>
      </c>
      <c r="C1753" t="s">
        <v>6</v>
      </c>
      <c r="D1753">
        <v>168</v>
      </c>
      <c r="E1753">
        <v>26813</v>
      </c>
      <c r="F1753">
        <f t="shared" si="29"/>
        <v>0.62656174243836937</v>
      </c>
    </row>
    <row r="1754" spans="1:6">
      <c r="A1754" s="1">
        <v>44652</v>
      </c>
      <c r="B1754" t="s">
        <v>21</v>
      </c>
      <c r="C1754" t="s">
        <v>6</v>
      </c>
      <c r="D1754">
        <v>475</v>
      </c>
      <c r="E1754">
        <v>82418</v>
      </c>
      <c r="F1754">
        <f t="shared" si="29"/>
        <v>0.5763304132592395</v>
      </c>
    </row>
    <row r="1755" spans="1:6">
      <c r="A1755" s="1">
        <v>44652</v>
      </c>
      <c r="B1755" t="s">
        <v>22</v>
      </c>
      <c r="C1755" t="s">
        <v>6</v>
      </c>
      <c r="D1755">
        <v>63</v>
      </c>
      <c r="E1755">
        <v>1881</v>
      </c>
      <c r="F1755">
        <f t="shared" si="29"/>
        <v>3.3492822966507179</v>
      </c>
    </row>
    <row r="1756" spans="1:6">
      <c r="A1756" s="1">
        <v>44652</v>
      </c>
      <c r="B1756" t="s">
        <v>11</v>
      </c>
      <c r="C1756" t="s">
        <v>6</v>
      </c>
      <c r="D1756">
        <v>1397</v>
      </c>
      <c r="E1756">
        <v>30843</v>
      </c>
      <c r="F1756">
        <f t="shared" si="29"/>
        <v>4.5293907855915441</v>
      </c>
    </row>
    <row r="1757" spans="1:6">
      <c r="A1757" s="1">
        <v>44652</v>
      </c>
      <c r="B1757" t="s">
        <v>12</v>
      </c>
      <c r="C1757" t="s">
        <v>6</v>
      </c>
      <c r="D1757">
        <v>4</v>
      </c>
      <c r="E1757">
        <v>804</v>
      </c>
      <c r="F1757">
        <f t="shared" si="29"/>
        <v>0.49751243781094528</v>
      </c>
    </row>
    <row r="1758" spans="1:6">
      <c r="A1758" s="1">
        <v>44652</v>
      </c>
      <c r="B1758" t="s">
        <v>23</v>
      </c>
      <c r="C1758" t="s">
        <v>6</v>
      </c>
      <c r="D1758">
        <v>2832</v>
      </c>
      <c r="E1758">
        <v>32226</v>
      </c>
      <c r="F1758">
        <f t="shared" si="29"/>
        <v>8.7879352075963499</v>
      </c>
    </row>
    <row r="1759" spans="1:6">
      <c r="A1759" s="1">
        <v>44652</v>
      </c>
      <c r="B1759" t="s">
        <v>33</v>
      </c>
      <c r="C1759" t="s">
        <v>6</v>
      </c>
      <c r="D1759">
        <v>377</v>
      </c>
      <c r="E1759">
        <v>3817</v>
      </c>
      <c r="F1759">
        <f t="shared" si="29"/>
        <v>9.8768666492009434</v>
      </c>
    </row>
    <row r="1760" spans="1:6">
      <c r="A1760" s="1">
        <v>44652</v>
      </c>
      <c r="B1760" t="s">
        <v>34</v>
      </c>
      <c r="C1760" t="s">
        <v>6</v>
      </c>
      <c r="D1760">
        <v>6695</v>
      </c>
      <c r="E1760">
        <v>88648</v>
      </c>
      <c r="F1760">
        <f t="shared" si="29"/>
        <v>7.5523418464037544</v>
      </c>
    </row>
    <row r="1761" spans="1:6">
      <c r="A1761" s="1">
        <v>44652</v>
      </c>
      <c r="B1761" t="s">
        <v>30</v>
      </c>
      <c r="C1761" t="s">
        <v>6</v>
      </c>
      <c r="D1761">
        <v>1215</v>
      </c>
      <c r="E1761">
        <v>30558</v>
      </c>
      <c r="F1761">
        <f t="shared" si="29"/>
        <v>3.9760455527194192</v>
      </c>
    </row>
    <row r="1762" spans="1:6">
      <c r="A1762" s="1">
        <v>44652</v>
      </c>
      <c r="B1762" t="s">
        <v>28</v>
      </c>
      <c r="C1762" t="s">
        <v>6</v>
      </c>
      <c r="D1762">
        <v>97</v>
      </c>
      <c r="E1762">
        <v>4637</v>
      </c>
      <c r="F1762">
        <f t="shared" si="29"/>
        <v>2.0918697433685574</v>
      </c>
    </row>
    <row r="1763" spans="1:6">
      <c r="A1763" s="1">
        <v>44652</v>
      </c>
      <c r="B1763" t="s">
        <v>13</v>
      </c>
      <c r="C1763" t="s">
        <v>6</v>
      </c>
      <c r="D1763">
        <v>125</v>
      </c>
      <c r="E1763">
        <v>8306</v>
      </c>
      <c r="F1763">
        <f t="shared" si="29"/>
        <v>1.5049361907055141</v>
      </c>
    </row>
    <row r="1764" spans="1:6">
      <c r="A1764" s="1">
        <v>44652</v>
      </c>
      <c r="B1764" t="s">
        <v>31</v>
      </c>
      <c r="C1764" t="s">
        <v>6</v>
      </c>
      <c r="D1764">
        <v>450</v>
      </c>
      <c r="E1764">
        <v>35590</v>
      </c>
      <c r="F1764">
        <f t="shared" si="29"/>
        <v>1.264400112391121</v>
      </c>
    </row>
    <row r="1765" spans="1:6">
      <c r="A1765" s="1">
        <v>44652</v>
      </c>
      <c r="B1765" t="s">
        <v>35</v>
      </c>
      <c r="C1765" t="s">
        <v>6</v>
      </c>
      <c r="D1765">
        <v>8814</v>
      </c>
      <c r="E1765">
        <v>100400</v>
      </c>
      <c r="F1765">
        <f t="shared" si="29"/>
        <v>8.7788844621513942</v>
      </c>
    </row>
    <row r="1766" spans="1:6">
      <c r="A1766" s="1">
        <v>44652</v>
      </c>
      <c r="B1766" t="s">
        <v>36</v>
      </c>
      <c r="C1766" t="s">
        <v>6</v>
      </c>
      <c r="D1766">
        <v>2908</v>
      </c>
      <c r="E1766">
        <v>41859</v>
      </c>
      <c r="F1766">
        <f t="shared" si="29"/>
        <v>6.9471320385102366</v>
      </c>
    </row>
    <row r="1767" spans="1:6">
      <c r="A1767" s="1">
        <v>44652</v>
      </c>
      <c r="B1767" t="s">
        <v>24</v>
      </c>
      <c r="C1767" t="s">
        <v>6</v>
      </c>
      <c r="D1767">
        <v>1337</v>
      </c>
      <c r="E1767">
        <v>75144</v>
      </c>
      <c r="F1767">
        <f t="shared" si="29"/>
        <v>1.7792505056957306</v>
      </c>
    </row>
    <row r="1768" spans="1:6">
      <c r="A1768" s="1">
        <v>44652</v>
      </c>
      <c r="B1768" t="s">
        <v>37</v>
      </c>
      <c r="C1768" t="s">
        <v>6</v>
      </c>
      <c r="D1768">
        <v>7375</v>
      </c>
      <c r="E1768">
        <v>135969</v>
      </c>
      <c r="F1768">
        <f t="shared" si="29"/>
        <v>5.4240304775353207</v>
      </c>
    </row>
    <row r="1769" spans="1:6">
      <c r="A1769" s="1">
        <v>44652</v>
      </c>
      <c r="B1769" t="s">
        <v>16</v>
      </c>
      <c r="C1769" t="s">
        <v>6</v>
      </c>
      <c r="D1769">
        <v>5</v>
      </c>
      <c r="E1769">
        <v>1472</v>
      </c>
      <c r="F1769">
        <f t="shared" si="29"/>
        <v>0.33967391304347827</v>
      </c>
    </row>
    <row r="1770" spans="1:6">
      <c r="A1770" s="1">
        <v>44652</v>
      </c>
      <c r="B1770" t="s">
        <v>18</v>
      </c>
      <c r="C1770" t="s">
        <v>6</v>
      </c>
      <c r="D1770">
        <v>2</v>
      </c>
      <c r="E1770">
        <v>444</v>
      </c>
      <c r="F1770">
        <f t="shared" si="29"/>
        <v>0.45045045045045046</v>
      </c>
    </row>
    <row r="1771" spans="1:6">
      <c r="A1771" s="1">
        <v>44652</v>
      </c>
      <c r="B1771" t="s">
        <v>25</v>
      </c>
      <c r="C1771" t="s">
        <v>6</v>
      </c>
      <c r="D1771">
        <v>2261</v>
      </c>
      <c r="E1771">
        <v>44330</v>
      </c>
      <c r="F1771">
        <f t="shared" si="29"/>
        <v>5.1003834874802614</v>
      </c>
    </row>
    <row r="1772" spans="1:6">
      <c r="A1772" s="1">
        <v>44652</v>
      </c>
      <c r="B1772" t="s">
        <v>19</v>
      </c>
      <c r="C1772" t="s">
        <v>6</v>
      </c>
      <c r="D1772">
        <v>82</v>
      </c>
      <c r="E1772">
        <v>3044</v>
      </c>
      <c r="F1772">
        <f t="shared" si="29"/>
        <v>2.6938239159001314</v>
      </c>
    </row>
    <row r="1773" spans="1:6">
      <c r="A1773" s="1">
        <v>44652</v>
      </c>
      <c r="B1773" t="s">
        <v>26</v>
      </c>
      <c r="C1773" t="s">
        <v>6</v>
      </c>
      <c r="D1773">
        <v>817</v>
      </c>
      <c r="E1773">
        <v>29934</v>
      </c>
      <c r="F1773">
        <f t="shared" si="29"/>
        <v>2.7293378766619898</v>
      </c>
    </row>
    <row r="1774" spans="1:6">
      <c r="A1774" s="1">
        <v>44652</v>
      </c>
      <c r="B1774" t="s">
        <v>38</v>
      </c>
      <c r="C1774" t="s">
        <v>6</v>
      </c>
      <c r="D1774">
        <v>3771</v>
      </c>
      <c r="E1774">
        <v>70039</v>
      </c>
      <c r="F1774">
        <f t="shared" si="29"/>
        <v>5.3841431202615686</v>
      </c>
    </row>
    <row r="1775" spans="1:6">
      <c r="A1775" s="1">
        <v>44652</v>
      </c>
      <c r="B1775" t="s">
        <v>39</v>
      </c>
      <c r="C1775" t="s">
        <v>6</v>
      </c>
      <c r="D1775">
        <v>5425</v>
      </c>
      <c r="E1775">
        <v>106643</v>
      </c>
      <c r="F1775">
        <f t="shared" si="29"/>
        <v>5.0870661928115295</v>
      </c>
    </row>
    <row r="1776" spans="1:6">
      <c r="A1776" s="1">
        <v>44652</v>
      </c>
      <c r="B1776" t="s">
        <v>20</v>
      </c>
      <c r="C1776" t="s">
        <v>6</v>
      </c>
      <c r="D1776">
        <v>20</v>
      </c>
      <c r="E1776">
        <v>2797</v>
      </c>
      <c r="F1776">
        <f t="shared" si="29"/>
        <v>0.71505184125849119</v>
      </c>
    </row>
    <row r="1777" spans="1:6">
      <c r="A1777" s="1">
        <v>44652</v>
      </c>
      <c r="B1777" t="s">
        <v>40</v>
      </c>
      <c r="C1777" t="s">
        <v>6</v>
      </c>
      <c r="D1777">
        <v>2397</v>
      </c>
      <c r="E1777">
        <v>225079</v>
      </c>
      <c r="F1777">
        <f t="shared" si="29"/>
        <v>1.0649594142501078</v>
      </c>
    </row>
    <row r="1778" spans="1:6">
      <c r="A1778" s="1">
        <v>44652</v>
      </c>
      <c r="B1778" t="s">
        <v>27</v>
      </c>
      <c r="C1778" t="s">
        <v>6</v>
      </c>
      <c r="D1778">
        <v>602</v>
      </c>
      <c r="E1778">
        <v>12989</v>
      </c>
      <c r="F1778">
        <f t="shared" si="29"/>
        <v>4.6346908922934791</v>
      </c>
    </row>
    <row r="1779" spans="1:6">
      <c r="A1779" s="1">
        <v>44652</v>
      </c>
      <c r="B1779" t="s">
        <v>41</v>
      </c>
      <c r="C1779" t="s">
        <v>6</v>
      </c>
      <c r="D1779">
        <v>815</v>
      </c>
      <c r="E1779">
        <v>68909</v>
      </c>
      <c r="F1779">
        <f t="shared" si="29"/>
        <v>1.1827192384158818</v>
      </c>
    </row>
    <row r="1780" spans="1:6">
      <c r="A1780" s="1">
        <v>44682</v>
      </c>
      <c r="B1780" t="s">
        <v>32</v>
      </c>
      <c r="C1780" t="s">
        <v>6</v>
      </c>
      <c r="D1780">
        <v>1615</v>
      </c>
      <c r="E1780">
        <v>48041</v>
      </c>
      <c r="F1780">
        <f t="shared" si="29"/>
        <v>3.3617118711100935</v>
      </c>
    </row>
    <row r="1781" spans="1:6">
      <c r="A1781" s="1">
        <v>44682</v>
      </c>
      <c r="B1781" t="s">
        <v>10</v>
      </c>
      <c r="C1781" t="s">
        <v>6</v>
      </c>
      <c r="D1781">
        <v>112</v>
      </c>
      <c r="E1781">
        <v>28739</v>
      </c>
      <c r="F1781">
        <f t="shared" si="29"/>
        <v>0.38971432548105361</v>
      </c>
    </row>
    <row r="1782" spans="1:6">
      <c r="A1782" s="1">
        <v>44682</v>
      </c>
      <c r="B1782" t="s">
        <v>21</v>
      </c>
      <c r="C1782" t="s">
        <v>6</v>
      </c>
      <c r="D1782">
        <v>458</v>
      </c>
      <c r="E1782">
        <v>113034</v>
      </c>
      <c r="F1782">
        <f t="shared" si="29"/>
        <v>0.40518781959410449</v>
      </c>
    </row>
    <row r="1783" spans="1:6">
      <c r="A1783" s="1">
        <v>44682</v>
      </c>
      <c r="B1783" t="s">
        <v>22</v>
      </c>
      <c r="C1783" t="s">
        <v>6</v>
      </c>
      <c r="D1783">
        <v>44</v>
      </c>
      <c r="E1783">
        <v>1797</v>
      </c>
      <c r="F1783">
        <f t="shared" si="29"/>
        <v>2.4485253199777408</v>
      </c>
    </row>
    <row r="1784" spans="1:6">
      <c r="A1784" s="1">
        <v>44682</v>
      </c>
      <c r="B1784" t="s">
        <v>11</v>
      </c>
      <c r="C1784" t="s">
        <v>6</v>
      </c>
      <c r="D1784">
        <v>834</v>
      </c>
      <c r="E1784">
        <v>28821</v>
      </c>
      <c r="F1784">
        <f t="shared" si="29"/>
        <v>2.8937233267409179</v>
      </c>
    </row>
    <row r="1785" spans="1:6">
      <c r="A1785" s="1">
        <v>44682</v>
      </c>
      <c r="B1785" t="s">
        <v>12</v>
      </c>
      <c r="C1785" t="s">
        <v>6</v>
      </c>
      <c r="D1785">
        <v>6</v>
      </c>
      <c r="E1785">
        <v>790</v>
      </c>
      <c r="F1785">
        <f t="shared" si="29"/>
        <v>0.75949367088607589</v>
      </c>
    </row>
    <row r="1786" spans="1:6">
      <c r="A1786" s="1">
        <v>44682</v>
      </c>
      <c r="B1786" t="s">
        <v>23</v>
      </c>
      <c r="C1786" t="s">
        <v>6</v>
      </c>
      <c r="D1786">
        <v>1760</v>
      </c>
      <c r="E1786">
        <v>28897</v>
      </c>
      <c r="F1786">
        <f t="shared" si="29"/>
        <v>6.0905976398934145</v>
      </c>
    </row>
    <row r="1787" spans="1:6">
      <c r="A1787" s="1">
        <v>44682</v>
      </c>
      <c r="B1787" t="s">
        <v>33</v>
      </c>
      <c r="C1787" t="s">
        <v>6</v>
      </c>
      <c r="D1787">
        <v>453</v>
      </c>
      <c r="E1787">
        <v>3338</v>
      </c>
      <c r="F1787">
        <f t="shared" si="29"/>
        <v>13.571000599161174</v>
      </c>
    </row>
    <row r="1788" spans="1:6">
      <c r="A1788" s="1">
        <v>44682</v>
      </c>
      <c r="B1788" t="s">
        <v>34</v>
      </c>
      <c r="C1788" t="s">
        <v>6</v>
      </c>
      <c r="D1788">
        <v>4408</v>
      </c>
      <c r="E1788">
        <v>68621</v>
      </c>
      <c r="F1788">
        <f t="shared" si="29"/>
        <v>6.4236895411025783</v>
      </c>
    </row>
    <row r="1789" spans="1:6">
      <c r="A1789" s="1">
        <v>44682</v>
      </c>
      <c r="B1789" t="s">
        <v>30</v>
      </c>
      <c r="C1789" t="s">
        <v>6</v>
      </c>
      <c r="D1789">
        <v>1178</v>
      </c>
      <c r="E1789">
        <v>32009</v>
      </c>
      <c r="F1789">
        <f t="shared" si="29"/>
        <v>3.680214939548252</v>
      </c>
    </row>
    <row r="1790" spans="1:6">
      <c r="A1790" s="1">
        <v>44682</v>
      </c>
      <c r="B1790" t="s">
        <v>28</v>
      </c>
      <c r="C1790" t="s">
        <v>6</v>
      </c>
      <c r="D1790">
        <v>73</v>
      </c>
      <c r="E1790">
        <v>5131</v>
      </c>
      <c r="F1790">
        <f t="shared" si="29"/>
        <v>1.4227246150847788</v>
      </c>
    </row>
    <row r="1791" spans="1:6">
      <c r="A1791" s="1">
        <v>44682</v>
      </c>
      <c r="B1791" t="s">
        <v>13</v>
      </c>
      <c r="C1791" t="s">
        <v>6</v>
      </c>
      <c r="D1791">
        <v>124</v>
      </c>
      <c r="E1791">
        <v>9505</v>
      </c>
      <c r="F1791">
        <f t="shared" si="29"/>
        <v>1.304576538663861</v>
      </c>
    </row>
    <row r="1792" spans="1:6">
      <c r="A1792" s="1">
        <v>44682</v>
      </c>
      <c r="B1792" t="s">
        <v>31</v>
      </c>
      <c r="C1792" t="s">
        <v>6</v>
      </c>
      <c r="D1792">
        <v>431</v>
      </c>
      <c r="E1792">
        <v>39317</v>
      </c>
      <c r="F1792">
        <f t="shared" si="29"/>
        <v>1.0962179210010936</v>
      </c>
    </row>
    <row r="1793" spans="1:6">
      <c r="A1793" s="1">
        <v>44682</v>
      </c>
      <c r="B1793" t="s">
        <v>35</v>
      </c>
      <c r="C1793" t="s">
        <v>6</v>
      </c>
      <c r="D1793">
        <v>5947</v>
      </c>
      <c r="E1793">
        <v>84301</v>
      </c>
      <c r="F1793">
        <f t="shared" si="29"/>
        <v>7.0544833394621653</v>
      </c>
    </row>
    <row r="1794" spans="1:6">
      <c r="A1794" s="1">
        <v>44682</v>
      </c>
      <c r="B1794" t="s">
        <v>36</v>
      </c>
      <c r="C1794" t="s">
        <v>6</v>
      </c>
      <c r="D1794">
        <v>2373</v>
      </c>
      <c r="E1794">
        <v>40514</v>
      </c>
      <c r="F1794">
        <f t="shared" si="29"/>
        <v>5.8572345362097051</v>
      </c>
    </row>
    <row r="1795" spans="1:6">
      <c r="A1795" s="1">
        <v>44682</v>
      </c>
      <c r="B1795" t="s">
        <v>24</v>
      </c>
      <c r="C1795" t="s">
        <v>6</v>
      </c>
      <c r="D1795">
        <v>1310</v>
      </c>
      <c r="E1795">
        <v>94602</v>
      </c>
      <c r="F1795">
        <f t="shared" ref="F1795:F1858" si="30">D1795/E1795*100</f>
        <v>1.384748736813175</v>
      </c>
    </row>
    <row r="1796" spans="1:6">
      <c r="A1796" s="1">
        <v>44682</v>
      </c>
      <c r="B1796" t="s">
        <v>37</v>
      </c>
      <c r="C1796" t="s">
        <v>6</v>
      </c>
      <c r="D1796">
        <v>8914</v>
      </c>
      <c r="E1796">
        <v>123203</v>
      </c>
      <c r="F1796">
        <f t="shared" si="30"/>
        <v>7.2352134282444425</v>
      </c>
    </row>
    <row r="1797" spans="1:6">
      <c r="A1797" s="1">
        <v>44682</v>
      </c>
      <c r="B1797" t="s">
        <v>15</v>
      </c>
      <c r="C1797" t="s">
        <v>6</v>
      </c>
      <c r="D1797">
        <v>2</v>
      </c>
      <c r="E1797">
        <v>2443</v>
      </c>
      <c r="F1797">
        <f t="shared" si="30"/>
        <v>8.1866557511256655E-2</v>
      </c>
    </row>
    <row r="1798" spans="1:6">
      <c r="A1798" s="1">
        <v>44682</v>
      </c>
      <c r="B1798" t="s">
        <v>25</v>
      </c>
      <c r="C1798" t="s">
        <v>6</v>
      </c>
      <c r="D1798">
        <v>1714</v>
      </c>
      <c r="E1798">
        <v>38324</v>
      </c>
      <c r="F1798">
        <f t="shared" si="30"/>
        <v>4.4723932783634277</v>
      </c>
    </row>
    <row r="1799" spans="1:6">
      <c r="A1799" s="1">
        <v>44682</v>
      </c>
      <c r="B1799" t="s">
        <v>19</v>
      </c>
      <c r="C1799" t="s">
        <v>6</v>
      </c>
      <c r="D1799">
        <v>65</v>
      </c>
      <c r="E1799">
        <v>3122</v>
      </c>
      <c r="F1799">
        <f t="shared" si="30"/>
        <v>2.0819987187700195</v>
      </c>
    </row>
    <row r="1800" spans="1:6">
      <c r="A1800" s="1">
        <v>44682</v>
      </c>
      <c r="B1800" t="s">
        <v>26</v>
      </c>
      <c r="C1800" t="s">
        <v>6</v>
      </c>
      <c r="D1800">
        <v>493</v>
      </c>
      <c r="E1800">
        <v>30377</v>
      </c>
      <c r="F1800">
        <f t="shared" si="30"/>
        <v>1.6229384073476645</v>
      </c>
    </row>
    <row r="1801" spans="1:6">
      <c r="A1801" s="1">
        <v>44682</v>
      </c>
      <c r="B1801" t="s">
        <v>38</v>
      </c>
      <c r="C1801" t="s">
        <v>6</v>
      </c>
      <c r="D1801">
        <v>3701</v>
      </c>
      <c r="E1801">
        <v>73803</v>
      </c>
      <c r="F1801">
        <f t="shared" si="30"/>
        <v>5.0147012994051732</v>
      </c>
    </row>
    <row r="1802" spans="1:6">
      <c r="A1802" s="1">
        <v>44682</v>
      </c>
      <c r="B1802" t="s">
        <v>39</v>
      </c>
      <c r="C1802" t="s">
        <v>6</v>
      </c>
      <c r="D1802">
        <v>3628</v>
      </c>
      <c r="E1802">
        <v>102565</v>
      </c>
      <c r="F1802">
        <f t="shared" si="30"/>
        <v>3.5372690488958218</v>
      </c>
    </row>
    <row r="1803" spans="1:6">
      <c r="A1803" s="1">
        <v>44682</v>
      </c>
      <c r="B1803" t="s">
        <v>20</v>
      </c>
      <c r="C1803" t="s">
        <v>6</v>
      </c>
      <c r="D1803">
        <v>14</v>
      </c>
      <c r="E1803">
        <v>2768</v>
      </c>
      <c r="F1803">
        <f t="shared" si="30"/>
        <v>0.5057803468208093</v>
      </c>
    </row>
    <row r="1804" spans="1:6">
      <c r="A1804" s="1">
        <v>44682</v>
      </c>
      <c r="B1804" t="s">
        <v>40</v>
      </c>
      <c r="C1804" t="s">
        <v>6</v>
      </c>
      <c r="D1804">
        <v>1695</v>
      </c>
      <c r="E1804">
        <v>273962</v>
      </c>
      <c r="F1804">
        <f t="shared" si="30"/>
        <v>0.61869894364911926</v>
      </c>
    </row>
    <row r="1805" spans="1:6">
      <c r="A1805" s="1">
        <v>44682</v>
      </c>
      <c r="B1805" t="s">
        <v>27</v>
      </c>
      <c r="C1805" t="s">
        <v>6</v>
      </c>
      <c r="D1805">
        <v>377</v>
      </c>
      <c r="E1805">
        <v>12930</v>
      </c>
      <c r="F1805">
        <f t="shared" si="30"/>
        <v>2.9156999226604792</v>
      </c>
    </row>
    <row r="1806" spans="1:6">
      <c r="A1806" s="1">
        <v>44682</v>
      </c>
      <c r="B1806" t="s">
        <v>41</v>
      </c>
      <c r="C1806" t="s">
        <v>6</v>
      </c>
      <c r="D1806">
        <v>683</v>
      </c>
      <c r="E1806">
        <v>68721</v>
      </c>
      <c r="F1806">
        <f t="shared" si="30"/>
        <v>0.99387377948516464</v>
      </c>
    </row>
    <row r="1807" spans="1:6">
      <c r="A1807" s="1">
        <v>44713</v>
      </c>
      <c r="B1807" t="s">
        <v>32</v>
      </c>
      <c r="C1807" t="s">
        <v>6</v>
      </c>
      <c r="D1807">
        <v>1733</v>
      </c>
      <c r="E1807">
        <v>37538</v>
      </c>
      <c r="F1807">
        <f t="shared" si="30"/>
        <v>4.6166551228088863</v>
      </c>
    </row>
    <row r="1808" spans="1:6">
      <c r="A1808" s="1">
        <v>44713</v>
      </c>
      <c r="B1808" t="s">
        <v>10</v>
      </c>
      <c r="C1808" t="s">
        <v>6</v>
      </c>
      <c r="D1808">
        <v>101</v>
      </c>
      <c r="E1808">
        <v>21695</v>
      </c>
      <c r="F1808">
        <f t="shared" si="30"/>
        <v>0.46554505646462319</v>
      </c>
    </row>
    <row r="1809" spans="1:6">
      <c r="A1809" s="1">
        <v>44713</v>
      </c>
      <c r="B1809" t="s">
        <v>21</v>
      </c>
      <c r="C1809" t="s">
        <v>6</v>
      </c>
      <c r="D1809">
        <v>716</v>
      </c>
      <c r="E1809">
        <v>79768</v>
      </c>
      <c r="F1809">
        <f t="shared" si="30"/>
        <v>0.89760304884164077</v>
      </c>
    </row>
    <row r="1810" spans="1:6">
      <c r="A1810" s="1">
        <v>44713</v>
      </c>
      <c r="B1810" t="s">
        <v>22</v>
      </c>
      <c r="C1810" t="s">
        <v>6</v>
      </c>
      <c r="D1810">
        <v>63</v>
      </c>
      <c r="E1810">
        <v>1808</v>
      </c>
      <c r="F1810">
        <f t="shared" si="30"/>
        <v>3.4845132743362832</v>
      </c>
    </row>
    <row r="1811" spans="1:6">
      <c r="A1811" s="1">
        <v>44713</v>
      </c>
      <c r="B1811" t="s">
        <v>11</v>
      </c>
      <c r="C1811" t="s">
        <v>6</v>
      </c>
      <c r="D1811">
        <v>1038</v>
      </c>
      <c r="E1811">
        <v>28027</v>
      </c>
      <c r="F1811">
        <f t="shared" si="30"/>
        <v>3.7035715559995719</v>
      </c>
    </row>
    <row r="1812" spans="1:6">
      <c r="A1812" s="1">
        <v>44713</v>
      </c>
      <c r="B1812" t="s">
        <v>23</v>
      </c>
      <c r="C1812" t="s">
        <v>6</v>
      </c>
      <c r="D1812">
        <v>2755</v>
      </c>
      <c r="E1812">
        <v>27696</v>
      </c>
      <c r="F1812">
        <f t="shared" si="30"/>
        <v>9.9472848064702486</v>
      </c>
    </row>
    <row r="1813" spans="1:6">
      <c r="A1813" s="1">
        <v>44713</v>
      </c>
      <c r="B1813" t="s">
        <v>33</v>
      </c>
      <c r="C1813" t="s">
        <v>6</v>
      </c>
      <c r="D1813">
        <v>365</v>
      </c>
      <c r="E1813">
        <v>3042</v>
      </c>
      <c r="F1813">
        <f t="shared" si="30"/>
        <v>11.998685075608153</v>
      </c>
    </row>
    <row r="1814" spans="1:6">
      <c r="A1814" s="1">
        <v>44713</v>
      </c>
      <c r="B1814" t="s">
        <v>34</v>
      </c>
      <c r="C1814" t="s">
        <v>6</v>
      </c>
      <c r="D1814">
        <v>5322</v>
      </c>
      <c r="E1814">
        <v>83549</v>
      </c>
      <c r="F1814">
        <f t="shared" si="30"/>
        <v>6.3699146608577006</v>
      </c>
    </row>
    <row r="1815" spans="1:6">
      <c r="A1815" s="1">
        <v>44713</v>
      </c>
      <c r="B1815" t="s">
        <v>30</v>
      </c>
      <c r="C1815" t="s">
        <v>6</v>
      </c>
      <c r="D1815">
        <v>966</v>
      </c>
      <c r="E1815">
        <v>30435</v>
      </c>
      <c r="F1815">
        <f t="shared" si="30"/>
        <v>3.1739773287333661</v>
      </c>
    </row>
    <row r="1816" spans="1:6">
      <c r="A1816" s="1">
        <v>44713</v>
      </c>
      <c r="B1816" t="s">
        <v>28</v>
      </c>
      <c r="C1816" t="s">
        <v>6</v>
      </c>
      <c r="D1816">
        <v>104</v>
      </c>
      <c r="E1816">
        <v>5610</v>
      </c>
      <c r="F1816">
        <f t="shared" si="30"/>
        <v>1.8538324420677363</v>
      </c>
    </row>
    <row r="1817" spans="1:6">
      <c r="A1817" s="1">
        <v>44713</v>
      </c>
      <c r="B1817" t="s">
        <v>13</v>
      </c>
      <c r="C1817" t="s">
        <v>6</v>
      </c>
      <c r="D1817">
        <v>159</v>
      </c>
      <c r="E1817">
        <v>8064</v>
      </c>
      <c r="F1817">
        <f t="shared" si="30"/>
        <v>1.9717261904761905</v>
      </c>
    </row>
    <row r="1818" spans="1:6">
      <c r="A1818" s="1">
        <v>44713</v>
      </c>
      <c r="B1818" t="s">
        <v>31</v>
      </c>
      <c r="C1818" t="s">
        <v>6</v>
      </c>
      <c r="D1818">
        <v>461</v>
      </c>
      <c r="E1818">
        <v>32650</v>
      </c>
      <c r="F1818">
        <f t="shared" si="30"/>
        <v>1.4119448698315469</v>
      </c>
    </row>
    <row r="1819" spans="1:6">
      <c r="A1819" s="1">
        <v>44713</v>
      </c>
      <c r="B1819" t="s">
        <v>35</v>
      </c>
      <c r="C1819" t="s">
        <v>6</v>
      </c>
      <c r="D1819">
        <v>6800</v>
      </c>
      <c r="E1819">
        <v>91707</v>
      </c>
      <c r="F1819">
        <f t="shared" si="30"/>
        <v>7.4149192537101856</v>
      </c>
    </row>
    <row r="1820" spans="1:6">
      <c r="A1820" s="1">
        <v>44713</v>
      </c>
      <c r="B1820" t="s">
        <v>36</v>
      </c>
      <c r="C1820" t="s">
        <v>6</v>
      </c>
      <c r="D1820">
        <v>2568</v>
      </c>
      <c r="E1820">
        <v>44015</v>
      </c>
      <c r="F1820">
        <f t="shared" si="30"/>
        <v>5.8343746450073839</v>
      </c>
    </row>
    <row r="1821" spans="1:6">
      <c r="A1821" s="1">
        <v>44713</v>
      </c>
      <c r="B1821" t="s">
        <v>14</v>
      </c>
      <c r="C1821" t="s">
        <v>6</v>
      </c>
      <c r="D1821">
        <v>14</v>
      </c>
      <c r="E1821">
        <v>590</v>
      </c>
      <c r="F1821">
        <f t="shared" si="30"/>
        <v>2.3728813559322033</v>
      </c>
    </row>
    <row r="1822" spans="1:6">
      <c r="A1822" s="1">
        <v>44713</v>
      </c>
      <c r="B1822" t="s">
        <v>24</v>
      </c>
      <c r="C1822" t="s">
        <v>6</v>
      </c>
      <c r="D1822">
        <v>1434</v>
      </c>
      <c r="E1822">
        <v>83413</v>
      </c>
      <c r="F1822">
        <f t="shared" si="30"/>
        <v>1.7191564863990025</v>
      </c>
    </row>
    <row r="1823" spans="1:6">
      <c r="A1823" s="1">
        <v>44713</v>
      </c>
      <c r="B1823" t="s">
        <v>37</v>
      </c>
      <c r="C1823" t="s">
        <v>6</v>
      </c>
      <c r="D1823">
        <v>7880</v>
      </c>
      <c r="E1823">
        <v>115725</v>
      </c>
      <c r="F1823">
        <f t="shared" si="30"/>
        <v>6.8092460574638149</v>
      </c>
    </row>
    <row r="1824" spans="1:6">
      <c r="A1824" s="1">
        <v>44713</v>
      </c>
      <c r="B1824" t="s">
        <v>15</v>
      </c>
      <c r="C1824" t="s">
        <v>6</v>
      </c>
      <c r="D1824">
        <v>13</v>
      </c>
      <c r="E1824">
        <v>3391</v>
      </c>
      <c r="F1824">
        <f t="shared" si="30"/>
        <v>0.38336773813034503</v>
      </c>
    </row>
    <row r="1825" spans="1:6">
      <c r="A1825" s="1">
        <v>44713</v>
      </c>
      <c r="B1825" t="s">
        <v>16</v>
      </c>
      <c r="C1825" t="s">
        <v>6</v>
      </c>
      <c r="D1825">
        <v>2</v>
      </c>
      <c r="E1825">
        <v>1291</v>
      </c>
      <c r="F1825">
        <f t="shared" si="30"/>
        <v>0.15491866769945781</v>
      </c>
    </row>
    <row r="1826" spans="1:6">
      <c r="A1826" s="1">
        <v>44713</v>
      </c>
      <c r="B1826" t="s">
        <v>17</v>
      </c>
      <c r="C1826" t="s">
        <v>6</v>
      </c>
      <c r="D1826">
        <v>2</v>
      </c>
      <c r="E1826">
        <v>1750</v>
      </c>
      <c r="F1826">
        <f t="shared" si="30"/>
        <v>0.1142857142857143</v>
      </c>
    </row>
    <row r="1827" spans="1:6">
      <c r="A1827" s="1">
        <v>44713</v>
      </c>
      <c r="B1827" t="s">
        <v>25</v>
      </c>
      <c r="C1827" t="s">
        <v>6</v>
      </c>
      <c r="D1827">
        <v>1693</v>
      </c>
      <c r="E1827">
        <v>39143</v>
      </c>
      <c r="F1827">
        <f t="shared" si="30"/>
        <v>4.3251666964719107</v>
      </c>
    </row>
    <row r="1828" spans="1:6">
      <c r="A1828" s="1">
        <v>44713</v>
      </c>
      <c r="B1828" t="s">
        <v>19</v>
      </c>
      <c r="C1828" t="s">
        <v>6</v>
      </c>
      <c r="D1828">
        <v>85</v>
      </c>
      <c r="E1828">
        <v>3331</v>
      </c>
      <c r="F1828">
        <f t="shared" si="30"/>
        <v>2.5517862503752626</v>
      </c>
    </row>
    <row r="1829" spans="1:6">
      <c r="A1829" s="1">
        <v>44713</v>
      </c>
      <c r="B1829" t="s">
        <v>26</v>
      </c>
      <c r="C1829" t="s">
        <v>6</v>
      </c>
      <c r="D1829">
        <v>514</v>
      </c>
      <c r="E1829">
        <v>28256</v>
      </c>
      <c r="F1829">
        <f t="shared" si="30"/>
        <v>1.8190826727066818</v>
      </c>
    </row>
    <row r="1830" spans="1:6">
      <c r="A1830" s="1">
        <v>44713</v>
      </c>
      <c r="B1830" t="s">
        <v>38</v>
      </c>
      <c r="C1830" t="s">
        <v>6</v>
      </c>
      <c r="D1830">
        <v>3427</v>
      </c>
      <c r="E1830">
        <v>58281</v>
      </c>
      <c r="F1830">
        <f t="shared" si="30"/>
        <v>5.8801324616942052</v>
      </c>
    </row>
    <row r="1831" spans="1:6">
      <c r="A1831" s="1">
        <v>44713</v>
      </c>
      <c r="B1831" t="s">
        <v>39</v>
      </c>
      <c r="C1831" t="s">
        <v>6</v>
      </c>
      <c r="D1831">
        <v>3749</v>
      </c>
      <c r="E1831">
        <v>110740</v>
      </c>
      <c r="F1831">
        <f t="shared" si="30"/>
        <v>3.3854072602492327</v>
      </c>
    </row>
    <row r="1832" spans="1:6">
      <c r="A1832" s="1">
        <v>44713</v>
      </c>
      <c r="B1832" t="s">
        <v>20</v>
      </c>
      <c r="C1832" t="s">
        <v>6</v>
      </c>
      <c r="D1832">
        <v>21</v>
      </c>
      <c r="E1832">
        <v>2761</v>
      </c>
      <c r="F1832">
        <f t="shared" si="30"/>
        <v>0.76059398768562114</v>
      </c>
    </row>
    <row r="1833" spans="1:6">
      <c r="A1833" s="1">
        <v>44713</v>
      </c>
      <c r="B1833" t="s">
        <v>40</v>
      </c>
      <c r="C1833" t="s">
        <v>6</v>
      </c>
      <c r="D1833">
        <v>1361</v>
      </c>
      <c r="E1833">
        <v>198411</v>
      </c>
      <c r="F1833">
        <f t="shared" si="30"/>
        <v>0.68594987173090194</v>
      </c>
    </row>
    <row r="1834" spans="1:6">
      <c r="A1834" s="1">
        <v>44713</v>
      </c>
      <c r="B1834" t="s">
        <v>27</v>
      </c>
      <c r="C1834" t="s">
        <v>6</v>
      </c>
      <c r="D1834">
        <v>374</v>
      </c>
      <c r="E1834">
        <v>13121</v>
      </c>
      <c r="F1834">
        <f t="shared" si="30"/>
        <v>2.8503925005716026</v>
      </c>
    </row>
    <row r="1835" spans="1:6">
      <c r="A1835" s="1">
        <v>44713</v>
      </c>
      <c r="B1835" t="s">
        <v>41</v>
      </c>
      <c r="C1835" t="s">
        <v>6</v>
      </c>
      <c r="D1835">
        <v>660</v>
      </c>
      <c r="E1835">
        <v>67878</v>
      </c>
      <c r="F1835">
        <f t="shared" si="30"/>
        <v>0.97233271457615122</v>
      </c>
    </row>
    <row r="1836" spans="1:6">
      <c r="A1836" s="1">
        <v>44743</v>
      </c>
      <c r="B1836" t="s">
        <v>32</v>
      </c>
      <c r="C1836" t="s">
        <v>6</v>
      </c>
      <c r="D1836">
        <v>1921</v>
      </c>
      <c r="E1836">
        <v>42632</v>
      </c>
      <c r="F1836">
        <f t="shared" si="30"/>
        <v>4.5060048789641582</v>
      </c>
    </row>
    <row r="1837" spans="1:6">
      <c r="A1837" s="1">
        <v>44743</v>
      </c>
      <c r="B1837" t="s">
        <v>10</v>
      </c>
      <c r="C1837" t="s">
        <v>6</v>
      </c>
      <c r="D1837">
        <v>120</v>
      </c>
      <c r="E1837">
        <v>26803</v>
      </c>
      <c r="F1837">
        <f t="shared" si="30"/>
        <v>0.44771107711823299</v>
      </c>
    </row>
    <row r="1838" spans="1:6">
      <c r="A1838" s="1">
        <v>44743</v>
      </c>
      <c r="B1838" t="s">
        <v>21</v>
      </c>
      <c r="C1838" t="s">
        <v>6</v>
      </c>
      <c r="D1838">
        <v>638</v>
      </c>
      <c r="E1838">
        <v>62773</v>
      </c>
      <c r="F1838">
        <f t="shared" si="30"/>
        <v>1.0163605371736255</v>
      </c>
    </row>
    <row r="1839" spans="1:6">
      <c r="A1839" s="1">
        <v>44743</v>
      </c>
      <c r="B1839" t="s">
        <v>22</v>
      </c>
      <c r="C1839" t="s">
        <v>6</v>
      </c>
      <c r="D1839">
        <v>58</v>
      </c>
      <c r="E1839">
        <v>2086</v>
      </c>
      <c r="F1839">
        <f t="shared" si="30"/>
        <v>2.7804410354745923</v>
      </c>
    </row>
    <row r="1840" spans="1:6">
      <c r="A1840" s="1">
        <v>44743</v>
      </c>
      <c r="B1840" t="s">
        <v>11</v>
      </c>
      <c r="C1840" t="s">
        <v>6</v>
      </c>
      <c r="D1840">
        <v>1309</v>
      </c>
      <c r="E1840">
        <v>26466</v>
      </c>
      <c r="F1840">
        <f t="shared" si="30"/>
        <v>4.9459684123025767</v>
      </c>
    </row>
    <row r="1841" spans="1:6">
      <c r="A1841" s="1">
        <v>44743</v>
      </c>
      <c r="B1841" t="s">
        <v>12</v>
      </c>
      <c r="C1841" t="s">
        <v>6</v>
      </c>
      <c r="D1841">
        <v>9</v>
      </c>
      <c r="E1841">
        <v>735</v>
      </c>
      <c r="F1841">
        <f t="shared" si="30"/>
        <v>1.2244897959183674</v>
      </c>
    </row>
    <row r="1842" spans="1:6">
      <c r="A1842" s="1">
        <v>44743</v>
      </c>
      <c r="B1842" t="s">
        <v>23</v>
      </c>
      <c r="C1842" t="s">
        <v>6</v>
      </c>
      <c r="D1842">
        <v>2658</v>
      </c>
      <c r="E1842">
        <v>30654</v>
      </c>
      <c r="F1842">
        <f t="shared" si="30"/>
        <v>8.670972793110197</v>
      </c>
    </row>
    <row r="1843" spans="1:6">
      <c r="A1843" s="1">
        <v>44743</v>
      </c>
      <c r="B1843" t="s">
        <v>33</v>
      </c>
      <c r="C1843" t="s">
        <v>6</v>
      </c>
      <c r="D1843">
        <v>579</v>
      </c>
      <c r="E1843">
        <v>2801</v>
      </c>
      <c r="F1843">
        <f t="shared" si="30"/>
        <v>20.671188861121028</v>
      </c>
    </row>
    <row r="1844" spans="1:6">
      <c r="A1844" s="1">
        <v>44743</v>
      </c>
      <c r="B1844" t="s">
        <v>34</v>
      </c>
      <c r="C1844" t="s">
        <v>6</v>
      </c>
      <c r="D1844">
        <v>5592</v>
      </c>
      <c r="E1844">
        <v>83341</v>
      </c>
      <c r="F1844">
        <f t="shared" si="30"/>
        <v>6.7097826999916013</v>
      </c>
    </row>
    <row r="1845" spans="1:6">
      <c r="A1845" s="1">
        <v>44743</v>
      </c>
      <c r="B1845" t="s">
        <v>30</v>
      </c>
      <c r="C1845" t="s">
        <v>6</v>
      </c>
      <c r="D1845">
        <v>710</v>
      </c>
      <c r="E1845">
        <v>30657</v>
      </c>
      <c r="F1845">
        <f t="shared" si="30"/>
        <v>2.3159474182079132</v>
      </c>
    </row>
    <row r="1846" spans="1:6">
      <c r="A1846" s="1">
        <v>44743</v>
      </c>
      <c r="B1846" t="s">
        <v>28</v>
      </c>
      <c r="C1846" t="s">
        <v>6</v>
      </c>
      <c r="D1846">
        <v>92</v>
      </c>
      <c r="E1846">
        <v>5377</v>
      </c>
      <c r="F1846">
        <f t="shared" si="30"/>
        <v>1.710991259066394</v>
      </c>
    </row>
    <row r="1847" spans="1:6">
      <c r="A1847" s="1">
        <v>44743</v>
      </c>
      <c r="B1847" t="s">
        <v>13</v>
      </c>
      <c r="C1847" t="s">
        <v>6</v>
      </c>
      <c r="D1847">
        <v>316</v>
      </c>
      <c r="E1847">
        <v>8717</v>
      </c>
      <c r="F1847">
        <f t="shared" si="30"/>
        <v>3.6251003785706093</v>
      </c>
    </row>
    <row r="1848" spans="1:6">
      <c r="A1848" s="1">
        <v>44743</v>
      </c>
      <c r="B1848" t="s">
        <v>31</v>
      </c>
      <c r="C1848" t="s">
        <v>6</v>
      </c>
      <c r="D1848">
        <v>589</v>
      </c>
      <c r="E1848">
        <v>32122</v>
      </c>
      <c r="F1848">
        <f t="shared" si="30"/>
        <v>1.8336342693481105</v>
      </c>
    </row>
    <row r="1849" spans="1:6">
      <c r="A1849" s="1">
        <v>44743</v>
      </c>
      <c r="B1849" t="s">
        <v>35</v>
      </c>
      <c r="C1849" t="s">
        <v>6</v>
      </c>
      <c r="D1849">
        <v>5689</v>
      </c>
      <c r="E1849">
        <v>77333</v>
      </c>
      <c r="F1849">
        <f t="shared" si="30"/>
        <v>7.3564972262811477</v>
      </c>
    </row>
    <row r="1850" spans="1:6">
      <c r="A1850" s="1">
        <v>44743</v>
      </c>
      <c r="B1850" t="s">
        <v>36</v>
      </c>
      <c r="C1850" t="s">
        <v>6</v>
      </c>
      <c r="D1850">
        <v>1964</v>
      </c>
      <c r="E1850">
        <v>37691</v>
      </c>
      <c r="F1850">
        <f t="shared" si="30"/>
        <v>5.2107930275131995</v>
      </c>
    </row>
    <row r="1851" spans="1:6">
      <c r="A1851" s="1">
        <v>44743</v>
      </c>
      <c r="B1851" t="s">
        <v>24</v>
      </c>
      <c r="C1851" t="s">
        <v>6</v>
      </c>
      <c r="D1851">
        <v>1722</v>
      </c>
      <c r="E1851">
        <v>81579</v>
      </c>
      <c r="F1851">
        <f t="shared" si="30"/>
        <v>2.1108373478468723</v>
      </c>
    </row>
    <row r="1852" spans="1:6">
      <c r="A1852" s="1">
        <v>44743</v>
      </c>
      <c r="B1852" t="s">
        <v>37</v>
      </c>
      <c r="C1852" t="s">
        <v>6</v>
      </c>
      <c r="D1852">
        <v>8446</v>
      </c>
      <c r="E1852">
        <v>111895</v>
      </c>
      <c r="F1852">
        <f t="shared" si="30"/>
        <v>7.5481478171500065</v>
      </c>
    </row>
    <row r="1853" spans="1:6">
      <c r="A1853" s="1">
        <v>44743</v>
      </c>
      <c r="B1853" t="s">
        <v>15</v>
      </c>
      <c r="C1853" t="s">
        <v>6</v>
      </c>
      <c r="D1853">
        <v>21</v>
      </c>
      <c r="E1853">
        <v>4103</v>
      </c>
      <c r="F1853">
        <f t="shared" si="30"/>
        <v>0.51182061905922493</v>
      </c>
    </row>
    <row r="1854" spans="1:6">
      <c r="A1854" s="1">
        <v>44743</v>
      </c>
      <c r="B1854" t="s">
        <v>16</v>
      </c>
      <c r="C1854" t="s">
        <v>6</v>
      </c>
      <c r="D1854">
        <v>3</v>
      </c>
      <c r="E1854">
        <v>1363</v>
      </c>
      <c r="F1854">
        <f t="shared" si="30"/>
        <v>0.22010271460014674</v>
      </c>
    </row>
    <row r="1855" spans="1:6">
      <c r="A1855" s="1">
        <v>44743</v>
      </c>
      <c r="B1855" t="s">
        <v>25</v>
      </c>
      <c r="C1855" t="s">
        <v>6</v>
      </c>
      <c r="D1855">
        <v>1816</v>
      </c>
      <c r="E1855">
        <v>32549</v>
      </c>
      <c r="F1855">
        <f t="shared" si="30"/>
        <v>5.5792804694460658</v>
      </c>
    </row>
    <row r="1856" spans="1:6">
      <c r="A1856" s="1">
        <v>44743</v>
      </c>
      <c r="B1856" t="s">
        <v>19</v>
      </c>
      <c r="C1856" t="s">
        <v>6</v>
      </c>
      <c r="D1856">
        <v>71</v>
      </c>
      <c r="E1856">
        <v>3298</v>
      </c>
      <c r="F1856">
        <f t="shared" si="30"/>
        <v>2.152819890842935</v>
      </c>
    </row>
    <row r="1857" spans="1:6">
      <c r="A1857" s="1">
        <v>44743</v>
      </c>
      <c r="B1857" t="s">
        <v>26</v>
      </c>
      <c r="C1857" t="s">
        <v>6</v>
      </c>
      <c r="D1857">
        <v>603</v>
      </c>
      <c r="E1857">
        <v>27082</v>
      </c>
      <c r="F1857">
        <f t="shared" si="30"/>
        <v>2.2265711542722104</v>
      </c>
    </row>
    <row r="1858" spans="1:6">
      <c r="A1858" s="1">
        <v>44743</v>
      </c>
      <c r="B1858" t="s">
        <v>38</v>
      </c>
      <c r="C1858" t="s">
        <v>6</v>
      </c>
      <c r="D1858">
        <v>4574</v>
      </c>
      <c r="E1858">
        <v>63752</v>
      </c>
      <c r="F1858">
        <f t="shared" si="30"/>
        <v>7.1746768728824195</v>
      </c>
    </row>
    <row r="1859" spans="1:6">
      <c r="A1859" s="1">
        <v>44743</v>
      </c>
      <c r="B1859" t="s">
        <v>39</v>
      </c>
      <c r="C1859" t="s">
        <v>6</v>
      </c>
      <c r="D1859">
        <v>4180</v>
      </c>
      <c r="E1859">
        <v>103800</v>
      </c>
      <c r="F1859">
        <f t="shared" ref="F1859:F1922" si="31">D1859/E1859*100</f>
        <v>4.0269749518304438</v>
      </c>
    </row>
    <row r="1860" spans="1:6">
      <c r="A1860" s="1">
        <v>44743</v>
      </c>
      <c r="B1860" t="s">
        <v>20</v>
      </c>
      <c r="C1860" t="s">
        <v>6</v>
      </c>
      <c r="D1860">
        <v>2</v>
      </c>
      <c r="E1860">
        <v>2632</v>
      </c>
      <c r="F1860">
        <f t="shared" si="31"/>
        <v>7.598784194528875E-2</v>
      </c>
    </row>
    <row r="1861" spans="1:6">
      <c r="A1861" s="1">
        <v>44743</v>
      </c>
      <c r="B1861" t="s">
        <v>40</v>
      </c>
      <c r="C1861" t="s">
        <v>6</v>
      </c>
      <c r="D1861">
        <v>1828</v>
      </c>
      <c r="E1861">
        <v>153826</v>
      </c>
      <c r="F1861">
        <f t="shared" si="31"/>
        <v>1.1883556745933717</v>
      </c>
    </row>
    <row r="1862" spans="1:6">
      <c r="A1862" s="1">
        <v>44743</v>
      </c>
      <c r="B1862" t="s">
        <v>27</v>
      </c>
      <c r="C1862" t="s">
        <v>6</v>
      </c>
      <c r="D1862">
        <v>404</v>
      </c>
      <c r="E1862">
        <v>12603</v>
      </c>
      <c r="F1862">
        <f t="shared" si="31"/>
        <v>3.2055859715940644</v>
      </c>
    </row>
    <row r="1863" spans="1:6">
      <c r="A1863" s="1">
        <v>44743</v>
      </c>
      <c r="B1863" t="s">
        <v>41</v>
      </c>
      <c r="C1863" t="s">
        <v>6</v>
      </c>
      <c r="D1863">
        <v>689</v>
      </c>
      <c r="E1863">
        <v>62610</v>
      </c>
      <c r="F1863">
        <f t="shared" si="31"/>
        <v>1.1004631847947612</v>
      </c>
    </row>
    <row r="1864" spans="1:6">
      <c r="A1864" s="1">
        <v>44774</v>
      </c>
      <c r="B1864" t="s">
        <v>32</v>
      </c>
      <c r="C1864" t="s">
        <v>6</v>
      </c>
      <c r="D1864">
        <v>1898</v>
      </c>
      <c r="E1864">
        <v>54365</v>
      </c>
      <c r="F1864">
        <f t="shared" si="31"/>
        <v>3.4912167754989425</v>
      </c>
    </row>
    <row r="1865" spans="1:6">
      <c r="A1865" s="1">
        <v>44774</v>
      </c>
      <c r="B1865" t="s">
        <v>10</v>
      </c>
      <c r="C1865" t="s">
        <v>6</v>
      </c>
      <c r="D1865">
        <v>202</v>
      </c>
      <c r="E1865">
        <v>27466</v>
      </c>
      <c r="F1865">
        <f t="shared" si="31"/>
        <v>0.73545474404718569</v>
      </c>
    </row>
    <row r="1866" spans="1:6">
      <c r="A1866" s="1">
        <v>44774</v>
      </c>
      <c r="B1866" t="s">
        <v>21</v>
      </c>
      <c r="C1866" t="s">
        <v>6</v>
      </c>
      <c r="D1866">
        <v>849</v>
      </c>
      <c r="E1866">
        <v>64565</v>
      </c>
      <c r="F1866">
        <f t="shared" si="31"/>
        <v>1.3149539224037792</v>
      </c>
    </row>
    <row r="1867" spans="1:6">
      <c r="A1867" s="1">
        <v>44774</v>
      </c>
      <c r="B1867" t="s">
        <v>22</v>
      </c>
      <c r="C1867" t="s">
        <v>6</v>
      </c>
      <c r="D1867">
        <v>59</v>
      </c>
      <c r="E1867">
        <v>1896</v>
      </c>
      <c r="F1867">
        <f t="shared" si="31"/>
        <v>3.1118143459915615</v>
      </c>
    </row>
    <row r="1868" spans="1:6">
      <c r="A1868" s="1">
        <v>44774</v>
      </c>
      <c r="B1868" t="s">
        <v>11</v>
      </c>
      <c r="C1868" t="s">
        <v>6</v>
      </c>
      <c r="D1868">
        <v>1360</v>
      </c>
      <c r="E1868">
        <v>23146</v>
      </c>
      <c r="F1868">
        <f t="shared" si="31"/>
        <v>5.8757452691609782</v>
      </c>
    </row>
    <row r="1869" spans="1:6">
      <c r="A1869" s="1">
        <v>44774</v>
      </c>
      <c r="B1869" t="s">
        <v>12</v>
      </c>
      <c r="C1869" t="s">
        <v>6</v>
      </c>
      <c r="D1869">
        <v>6</v>
      </c>
      <c r="E1869">
        <v>742</v>
      </c>
      <c r="F1869">
        <f t="shared" si="31"/>
        <v>0.80862533692722371</v>
      </c>
    </row>
    <row r="1870" spans="1:6">
      <c r="A1870" s="1">
        <v>44774</v>
      </c>
      <c r="B1870" t="s">
        <v>23</v>
      </c>
      <c r="C1870" t="s">
        <v>6</v>
      </c>
      <c r="D1870">
        <v>3259</v>
      </c>
      <c r="E1870">
        <v>31869</v>
      </c>
      <c r="F1870">
        <f t="shared" si="31"/>
        <v>10.226238664532932</v>
      </c>
    </row>
    <row r="1871" spans="1:6">
      <c r="A1871" s="1">
        <v>44774</v>
      </c>
      <c r="B1871" t="s">
        <v>33</v>
      </c>
      <c r="C1871" t="s">
        <v>6</v>
      </c>
      <c r="D1871">
        <v>303</v>
      </c>
      <c r="E1871">
        <v>4503</v>
      </c>
      <c r="F1871">
        <f t="shared" si="31"/>
        <v>6.7288474350433045</v>
      </c>
    </row>
    <row r="1872" spans="1:6">
      <c r="A1872" s="1">
        <v>44774</v>
      </c>
      <c r="B1872" t="s">
        <v>34</v>
      </c>
      <c r="C1872" t="s">
        <v>6</v>
      </c>
      <c r="D1872">
        <v>5059</v>
      </c>
      <c r="E1872">
        <v>74982</v>
      </c>
      <c r="F1872">
        <f t="shared" si="31"/>
        <v>6.7469526019578039</v>
      </c>
    </row>
    <row r="1873" spans="1:6">
      <c r="A1873" s="1">
        <v>44774</v>
      </c>
      <c r="B1873" t="s">
        <v>30</v>
      </c>
      <c r="C1873" t="s">
        <v>6</v>
      </c>
      <c r="D1873">
        <v>915</v>
      </c>
      <c r="E1873">
        <v>33336</v>
      </c>
      <c r="F1873">
        <f t="shared" si="31"/>
        <v>2.7447804175665946</v>
      </c>
    </row>
    <row r="1874" spans="1:6">
      <c r="A1874" s="1">
        <v>44774</v>
      </c>
      <c r="B1874" t="s">
        <v>28</v>
      </c>
      <c r="C1874" t="s">
        <v>6</v>
      </c>
      <c r="D1874">
        <v>59</v>
      </c>
      <c r="E1874">
        <v>5281</v>
      </c>
      <c r="F1874">
        <f t="shared" si="31"/>
        <v>1.1172126491194849</v>
      </c>
    </row>
    <row r="1875" spans="1:6">
      <c r="A1875" s="1">
        <v>44774</v>
      </c>
      <c r="B1875" t="s">
        <v>13</v>
      </c>
      <c r="C1875" t="s">
        <v>6</v>
      </c>
      <c r="D1875">
        <v>182</v>
      </c>
      <c r="E1875">
        <v>9131</v>
      </c>
      <c r="F1875">
        <f t="shared" si="31"/>
        <v>1.9932099441463149</v>
      </c>
    </row>
    <row r="1876" spans="1:6">
      <c r="A1876" s="1">
        <v>44774</v>
      </c>
      <c r="B1876" t="s">
        <v>31</v>
      </c>
      <c r="C1876" t="s">
        <v>6</v>
      </c>
      <c r="D1876">
        <v>561</v>
      </c>
      <c r="E1876">
        <v>25332</v>
      </c>
      <c r="F1876">
        <f t="shared" si="31"/>
        <v>2.2145902415916625</v>
      </c>
    </row>
    <row r="1877" spans="1:6">
      <c r="A1877" s="1">
        <v>44774</v>
      </c>
      <c r="B1877" t="s">
        <v>35</v>
      </c>
      <c r="C1877" t="s">
        <v>6</v>
      </c>
      <c r="D1877">
        <v>7476</v>
      </c>
      <c r="E1877">
        <v>88611</v>
      </c>
      <c r="F1877">
        <f t="shared" si="31"/>
        <v>8.4368757829163421</v>
      </c>
    </row>
    <row r="1878" spans="1:6">
      <c r="A1878" s="1">
        <v>44774</v>
      </c>
      <c r="B1878" t="s">
        <v>36</v>
      </c>
      <c r="C1878" t="s">
        <v>6</v>
      </c>
      <c r="D1878">
        <v>3069</v>
      </c>
      <c r="E1878">
        <v>50954</v>
      </c>
      <c r="F1878">
        <f t="shared" si="31"/>
        <v>6.0230796404600229</v>
      </c>
    </row>
    <row r="1879" spans="1:6">
      <c r="A1879" s="1">
        <v>44774</v>
      </c>
      <c r="B1879" t="s">
        <v>24</v>
      </c>
      <c r="C1879" t="s">
        <v>6</v>
      </c>
      <c r="D1879">
        <v>1931</v>
      </c>
      <c r="E1879">
        <v>98165</v>
      </c>
      <c r="F1879">
        <f t="shared" si="31"/>
        <v>1.9670962155554423</v>
      </c>
    </row>
    <row r="1880" spans="1:6">
      <c r="A1880" s="1">
        <v>44774</v>
      </c>
      <c r="B1880" t="s">
        <v>37</v>
      </c>
      <c r="C1880" t="s">
        <v>6</v>
      </c>
      <c r="D1880">
        <v>9723</v>
      </c>
      <c r="E1880">
        <v>118886</v>
      </c>
      <c r="F1880">
        <f t="shared" si="31"/>
        <v>8.1784230271015925</v>
      </c>
    </row>
    <row r="1881" spans="1:6">
      <c r="A1881" s="1">
        <v>44774</v>
      </c>
      <c r="B1881" t="s">
        <v>15</v>
      </c>
      <c r="C1881" t="s">
        <v>6</v>
      </c>
      <c r="D1881">
        <v>8</v>
      </c>
      <c r="E1881">
        <v>3647</v>
      </c>
      <c r="F1881">
        <f t="shared" si="31"/>
        <v>0.21935837674801206</v>
      </c>
    </row>
    <row r="1882" spans="1:6">
      <c r="A1882" s="1">
        <v>44774</v>
      </c>
      <c r="B1882" t="s">
        <v>16</v>
      </c>
      <c r="C1882" t="s">
        <v>6</v>
      </c>
      <c r="D1882">
        <v>2</v>
      </c>
      <c r="E1882">
        <v>1734</v>
      </c>
      <c r="F1882">
        <f t="shared" si="31"/>
        <v>0.11534025374855825</v>
      </c>
    </row>
    <row r="1883" spans="1:6">
      <c r="A1883" s="1">
        <v>44774</v>
      </c>
      <c r="B1883" t="s">
        <v>17</v>
      </c>
      <c r="C1883" t="s">
        <v>6</v>
      </c>
      <c r="D1883">
        <v>6</v>
      </c>
      <c r="E1883">
        <v>2062</v>
      </c>
      <c r="F1883">
        <f t="shared" si="31"/>
        <v>0.29097963142580019</v>
      </c>
    </row>
    <row r="1884" spans="1:6">
      <c r="A1884" s="1">
        <v>44774</v>
      </c>
      <c r="B1884" t="s">
        <v>25</v>
      </c>
      <c r="C1884" t="s">
        <v>6</v>
      </c>
      <c r="D1884">
        <v>2007</v>
      </c>
      <c r="E1884">
        <v>30540</v>
      </c>
      <c r="F1884">
        <f t="shared" si="31"/>
        <v>6.5717092337917489</v>
      </c>
    </row>
    <row r="1885" spans="1:6">
      <c r="A1885" s="1">
        <v>44774</v>
      </c>
      <c r="B1885" t="s">
        <v>19</v>
      </c>
      <c r="C1885" t="s">
        <v>6</v>
      </c>
      <c r="D1885">
        <v>91</v>
      </c>
      <c r="E1885">
        <v>3810</v>
      </c>
      <c r="F1885">
        <f t="shared" si="31"/>
        <v>2.3884514435695539</v>
      </c>
    </row>
    <row r="1886" spans="1:6">
      <c r="A1886" s="1">
        <v>44774</v>
      </c>
      <c r="B1886" t="s">
        <v>26</v>
      </c>
      <c r="C1886" t="s">
        <v>6</v>
      </c>
      <c r="D1886">
        <v>645</v>
      </c>
      <c r="E1886">
        <v>32591</v>
      </c>
      <c r="F1886">
        <f t="shared" si="31"/>
        <v>1.9790739774784449</v>
      </c>
    </row>
    <row r="1887" spans="1:6">
      <c r="A1887" s="1">
        <v>44774</v>
      </c>
      <c r="B1887" t="s">
        <v>38</v>
      </c>
      <c r="C1887" t="s">
        <v>6</v>
      </c>
      <c r="D1887">
        <v>4159</v>
      </c>
      <c r="E1887">
        <v>60191</v>
      </c>
      <c r="F1887">
        <f t="shared" si="31"/>
        <v>6.9096708810287248</v>
      </c>
    </row>
    <row r="1888" spans="1:6">
      <c r="A1888" s="1">
        <v>44774</v>
      </c>
      <c r="B1888" t="s">
        <v>39</v>
      </c>
      <c r="C1888" t="s">
        <v>6</v>
      </c>
      <c r="D1888">
        <v>5306</v>
      </c>
      <c r="E1888">
        <v>120312</v>
      </c>
      <c r="F1888">
        <f t="shared" si="31"/>
        <v>4.4102001462863223</v>
      </c>
    </row>
    <row r="1889" spans="1:6">
      <c r="A1889" s="1">
        <v>44774</v>
      </c>
      <c r="B1889" t="s">
        <v>20</v>
      </c>
      <c r="C1889" t="s">
        <v>6</v>
      </c>
      <c r="D1889">
        <v>14</v>
      </c>
      <c r="E1889">
        <v>2643</v>
      </c>
      <c r="F1889">
        <f t="shared" si="31"/>
        <v>0.5297010972379872</v>
      </c>
    </row>
    <row r="1890" spans="1:6">
      <c r="A1890" s="1">
        <v>44774</v>
      </c>
      <c r="B1890" t="s">
        <v>40</v>
      </c>
      <c r="C1890" t="s">
        <v>6</v>
      </c>
      <c r="D1890">
        <v>1920</v>
      </c>
      <c r="E1890">
        <v>131703</v>
      </c>
      <c r="F1890">
        <f t="shared" si="31"/>
        <v>1.4578255620600897</v>
      </c>
    </row>
    <row r="1891" spans="1:6">
      <c r="A1891" s="1">
        <v>44774</v>
      </c>
      <c r="B1891" t="s">
        <v>27</v>
      </c>
      <c r="C1891" t="s">
        <v>6</v>
      </c>
      <c r="D1891">
        <v>494</v>
      </c>
      <c r="E1891">
        <v>12711</v>
      </c>
      <c r="F1891">
        <f t="shared" si="31"/>
        <v>3.8863976083707024</v>
      </c>
    </row>
    <row r="1892" spans="1:6">
      <c r="A1892" s="1">
        <v>44774</v>
      </c>
      <c r="B1892" t="s">
        <v>41</v>
      </c>
      <c r="C1892" t="s">
        <v>6</v>
      </c>
      <c r="D1892">
        <v>663</v>
      </c>
      <c r="E1892">
        <v>62200</v>
      </c>
      <c r="F1892">
        <f t="shared" si="31"/>
        <v>1.0659163987138265</v>
      </c>
    </row>
    <row r="1893" spans="1:6">
      <c r="A1893" s="1">
        <v>44805</v>
      </c>
      <c r="B1893" t="s">
        <v>32</v>
      </c>
      <c r="C1893" t="s">
        <v>6</v>
      </c>
      <c r="D1893">
        <v>2239</v>
      </c>
      <c r="E1893">
        <v>52804</v>
      </c>
      <c r="F1893">
        <f t="shared" si="31"/>
        <v>4.2402090750700703</v>
      </c>
    </row>
    <row r="1894" spans="1:6">
      <c r="A1894" s="1">
        <v>44805</v>
      </c>
      <c r="B1894" t="s">
        <v>10</v>
      </c>
      <c r="C1894" t="s">
        <v>6</v>
      </c>
      <c r="D1894">
        <v>200</v>
      </c>
      <c r="E1894">
        <v>31729</v>
      </c>
      <c r="F1894">
        <f t="shared" si="31"/>
        <v>0.63033817643165557</v>
      </c>
    </row>
    <row r="1895" spans="1:6">
      <c r="A1895" s="1">
        <v>44805</v>
      </c>
      <c r="B1895" t="s">
        <v>21</v>
      </c>
      <c r="C1895" t="s">
        <v>6</v>
      </c>
      <c r="D1895">
        <v>951</v>
      </c>
      <c r="E1895">
        <v>54364</v>
      </c>
      <c r="F1895">
        <f t="shared" si="31"/>
        <v>1.7493194025458025</v>
      </c>
    </row>
    <row r="1896" spans="1:6">
      <c r="A1896" s="1">
        <v>44805</v>
      </c>
      <c r="B1896" t="s">
        <v>22</v>
      </c>
      <c r="C1896" t="s">
        <v>6</v>
      </c>
      <c r="D1896">
        <v>70</v>
      </c>
      <c r="E1896">
        <v>1929</v>
      </c>
      <c r="F1896">
        <f t="shared" si="31"/>
        <v>3.6288232244686367</v>
      </c>
    </row>
    <row r="1897" spans="1:6">
      <c r="A1897" s="1">
        <v>44805</v>
      </c>
      <c r="B1897" t="s">
        <v>11</v>
      </c>
      <c r="C1897" t="s">
        <v>6</v>
      </c>
      <c r="D1897">
        <v>1190</v>
      </c>
      <c r="E1897">
        <v>23465</v>
      </c>
      <c r="F1897">
        <f t="shared" si="31"/>
        <v>5.0713829107180901</v>
      </c>
    </row>
    <row r="1898" spans="1:6">
      <c r="A1898" s="1">
        <v>44805</v>
      </c>
      <c r="B1898" t="s">
        <v>12</v>
      </c>
      <c r="C1898" t="s">
        <v>6</v>
      </c>
      <c r="D1898">
        <v>8</v>
      </c>
      <c r="E1898">
        <v>629</v>
      </c>
      <c r="F1898">
        <f t="shared" si="31"/>
        <v>1.2718600953895072</v>
      </c>
    </row>
    <row r="1899" spans="1:6">
      <c r="A1899" s="1">
        <v>44805</v>
      </c>
      <c r="B1899" t="s">
        <v>23</v>
      </c>
      <c r="C1899" t="s">
        <v>6</v>
      </c>
      <c r="D1899">
        <v>2301</v>
      </c>
      <c r="E1899">
        <v>25409</v>
      </c>
      <c r="F1899">
        <f t="shared" si="31"/>
        <v>9.055846353654216</v>
      </c>
    </row>
    <row r="1900" spans="1:6">
      <c r="A1900" s="1">
        <v>44805</v>
      </c>
      <c r="B1900" t="s">
        <v>33</v>
      </c>
      <c r="C1900" t="s">
        <v>6</v>
      </c>
      <c r="D1900">
        <v>400</v>
      </c>
      <c r="E1900">
        <v>4078</v>
      </c>
      <c r="F1900">
        <f t="shared" si="31"/>
        <v>9.8087297694948496</v>
      </c>
    </row>
    <row r="1901" spans="1:6">
      <c r="A1901" s="1">
        <v>44805</v>
      </c>
      <c r="B1901" t="s">
        <v>34</v>
      </c>
      <c r="C1901" t="s">
        <v>6</v>
      </c>
      <c r="D1901">
        <v>5333</v>
      </c>
      <c r="E1901">
        <v>77920</v>
      </c>
      <c r="F1901">
        <f t="shared" si="31"/>
        <v>6.8441991786447636</v>
      </c>
    </row>
    <row r="1902" spans="1:6">
      <c r="A1902" s="1">
        <v>44805</v>
      </c>
      <c r="B1902" t="s">
        <v>30</v>
      </c>
      <c r="C1902" t="s">
        <v>6</v>
      </c>
      <c r="D1902">
        <v>848</v>
      </c>
      <c r="E1902">
        <v>25832</v>
      </c>
      <c r="F1902">
        <f t="shared" si="31"/>
        <v>3.2827500774233505</v>
      </c>
    </row>
    <row r="1903" spans="1:6">
      <c r="A1903" s="1">
        <v>44805</v>
      </c>
      <c r="B1903" t="s">
        <v>28</v>
      </c>
      <c r="C1903" t="s">
        <v>6</v>
      </c>
      <c r="D1903">
        <v>67</v>
      </c>
      <c r="E1903">
        <v>4101</v>
      </c>
      <c r="F1903">
        <f t="shared" si="31"/>
        <v>1.6337478663740552</v>
      </c>
    </row>
    <row r="1904" spans="1:6">
      <c r="A1904" s="1">
        <v>44805</v>
      </c>
      <c r="B1904" t="s">
        <v>13</v>
      </c>
      <c r="C1904" t="s">
        <v>6</v>
      </c>
      <c r="D1904">
        <v>220</v>
      </c>
      <c r="E1904">
        <v>8320</v>
      </c>
      <c r="F1904">
        <f t="shared" si="31"/>
        <v>2.6442307692307692</v>
      </c>
    </row>
    <row r="1905" spans="1:6">
      <c r="A1905" s="1">
        <v>44805</v>
      </c>
      <c r="B1905" t="s">
        <v>31</v>
      </c>
      <c r="C1905" t="s">
        <v>6</v>
      </c>
      <c r="D1905">
        <v>498</v>
      </c>
      <c r="E1905">
        <v>23758</v>
      </c>
      <c r="F1905">
        <f t="shared" si="31"/>
        <v>2.09613603838707</v>
      </c>
    </row>
    <row r="1906" spans="1:6">
      <c r="A1906" s="1">
        <v>44805</v>
      </c>
      <c r="B1906" t="s">
        <v>35</v>
      </c>
      <c r="C1906" t="s">
        <v>6</v>
      </c>
      <c r="D1906">
        <v>7616</v>
      </c>
      <c r="E1906">
        <v>87981</v>
      </c>
      <c r="F1906">
        <f t="shared" si="31"/>
        <v>8.6564144531205596</v>
      </c>
    </row>
    <row r="1907" spans="1:6">
      <c r="A1907" s="1">
        <v>44805</v>
      </c>
      <c r="B1907" t="s">
        <v>36</v>
      </c>
      <c r="C1907" t="s">
        <v>6</v>
      </c>
      <c r="D1907">
        <v>3100</v>
      </c>
      <c r="E1907">
        <v>53877</v>
      </c>
      <c r="F1907">
        <f t="shared" si="31"/>
        <v>5.7538467249475662</v>
      </c>
    </row>
    <row r="1908" spans="1:6">
      <c r="A1908" s="1">
        <v>44805</v>
      </c>
      <c r="B1908" t="s">
        <v>24</v>
      </c>
      <c r="C1908" t="s">
        <v>6</v>
      </c>
      <c r="D1908">
        <v>1898</v>
      </c>
      <c r="E1908">
        <v>53245</v>
      </c>
      <c r="F1908">
        <f t="shared" si="31"/>
        <v>3.5646539581181331</v>
      </c>
    </row>
    <row r="1909" spans="1:6">
      <c r="A1909" s="1">
        <v>44805</v>
      </c>
      <c r="B1909" t="s">
        <v>37</v>
      </c>
      <c r="C1909" t="s">
        <v>6</v>
      </c>
      <c r="D1909">
        <v>10730</v>
      </c>
      <c r="E1909">
        <v>122642</v>
      </c>
      <c r="F1909">
        <f t="shared" si="31"/>
        <v>8.7490419269092143</v>
      </c>
    </row>
    <row r="1910" spans="1:6">
      <c r="A1910" s="1">
        <v>44805</v>
      </c>
      <c r="B1910" t="s">
        <v>17</v>
      </c>
      <c r="C1910" t="s">
        <v>6</v>
      </c>
      <c r="D1910">
        <v>4</v>
      </c>
      <c r="E1910">
        <v>1568</v>
      </c>
      <c r="F1910">
        <f t="shared" si="31"/>
        <v>0.25510204081632654</v>
      </c>
    </row>
    <row r="1911" spans="1:6">
      <c r="A1911" s="1">
        <v>44805</v>
      </c>
      <c r="B1911" t="s">
        <v>25</v>
      </c>
      <c r="C1911" t="s">
        <v>6</v>
      </c>
      <c r="D1911">
        <v>2197</v>
      </c>
      <c r="E1911">
        <v>36139</v>
      </c>
      <c r="F1911">
        <f t="shared" si="31"/>
        <v>6.0793049060571684</v>
      </c>
    </row>
    <row r="1912" spans="1:6">
      <c r="A1912" s="1">
        <v>44805</v>
      </c>
      <c r="B1912" t="s">
        <v>19</v>
      </c>
      <c r="C1912" t="s">
        <v>6</v>
      </c>
      <c r="D1912">
        <v>114</v>
      </c>
      <c r="E1912">
        <v>3772</v>
      </c>
      <c r="F1912">
        <f t="shared" si="31"/>
        <v>3.0222693531283138</v>
      </c>
    </row>
    <row r="1913" spans="1:6">
      <c r="A1913" s="1">
        <v>44805</v>
      </c>
      <c r="B1913" t="s">
        <v>26</v>
      </c>
      <c r="C1913" t="s">
        <v>6</v>
      </c>
      <c r="D1913">
        <v>590</v>
      </c>
      <c r="E1913">
        <v>27407</v>
      </c>
      <c r="F1913">
        <f t="shared" si="31"/>
        <v>2.15273470281315</v>
      </c>
    </row>
    <row r="1914" spans="1:6">
      <c r="A1914" s="1">
        <v>44805</v>
      </c>
      <c r="B1914" t="s">
        <v>38</v>
      </c>
      <c r="C1914" t="s">
        <v>6</v>
      </c>
      <c r="D1914">
        <v>4677</v>
      </c>
      <c r="E1914">
        <v>53951</v>
      </c>
      <c r="F1914">
        <f t="shared" si="31"/>
        <v>8.6689774054234388</v>
      </c>
    </row>
    <row r="1915" spans="1:6">
      <c r="A1915" s="1">
        <v>44805</v>
      </c>
      <c r="B1915" t="s">
        <v>39</v>
      </c>
      <c r="C1915" t="s">
        <v>6</v>
      </c>
      <c r="D1915">
        <v>5112</v>
      </c>
      <c r="E1915">
        <v>121791</v>
      </c>
      <c r="F1915">
        <f t="shared" si="31"/>
        <v>4.1973544843215009</v>
      </c>
    </row>
    <row r="1916" spans="1:6">
      <c r="A1916" s="1">
        <v>44805</v>
      </c>
      <c r="B1916" t="s">
        <v>20</v>
      </c>
      <c r="C1916" t="s">
        <v>6</v>
      </c>
      <c r="D1916">
        <v>17</v>
      </c>
      <c r="E1916">
        <v>3842</v>
      </c>
      <c r="F1916">
        <f t="shared" si="31"/>
        <v>0.44247787610619471</v>
      </c>
    </row>
    <row r="1917" spans="1:6">
      <c r="A1917" s="1">
        <v>44805</v>
      </c>
      <c r="B1917" t="s">
        <v>40</v>
      </c>
      <c r="C1917" t="s">
        <v>6</v>
      </c>
      <c r="D1917">
        <v>1787</v>
      </c>
      <c r="E1917">
        <v>97293</v>
      </c>
      <c r="F1917">
        <f t="shared" si="31"/>
        <v>1.8367200106893609</v>
      </c>
    </row>
    <row r="1918" spans="1:6">
      <c r="A1918" s="1">
        <v>44805</v>
      </c>
      <c r="B1918" t="s">
        <v>27</v>
      </c>
      <c r="C1918" t="s">
        <v>6</v>
      </c>
      <c r="D1918">
        <v>386</v>
      </c>
      <c r="E1918">
        <v>9325</v>
      </c>
      <c r="F1918">
        <f t="shared" si="31"/>
        <v>4.1394101876675604</v>
      </c>
    </row>
    <row r="1919" spans="1:6">
      <c r="A1919" s="1">
        <v>44805</v>
      </c>
      <c r="B1919" t="s">
        <v>41</v>
      </c>
      <c r="C1919" t="s">
        <v>6</v>
      </c>
      <c r="D1919">
        <v>727</v>
      </c>
      <c r="E1919">
        <v>64255</v>
      </c>
      <c r="F1919">
        <f t="shared" si="31"/>
        <v>1.1314294607423547</v>
      </c>
    </row>
    <row r="1920" spans="1:6">
      <c r="A1920" s="1">
        <v>44835</v>
      </c>
      <c r="B1920" t="s">
        <v>32</v>
      </c>
      <c r="C1920" t="s">
        <v>6</v>
      </c>
      <c r="D1920">
        <v>2568</v>
      </c>
      <c r="E1920">
        <v>74374</v>
      </c>
      <c r="F1920">
        <f t="shared" si="31"/>
        <v>3.4528195337080159</v>
      </c>
    </row>
    <row r="1921" spans="1:6">
      <c r="A1921" s="1">
        <v>44835</v>
      </c>
      <c r="B1921" t="s">
        <v>10</v>
      </c>
      <c r="C1921" t="s">
        <v>6</v>
      </c>
      <c r="D1921">
        <v>194</v>
      </c>
      <c r="E1921">
        <v>38033</v>
      </c>
      <c r="F1921">
        <f t="shared" si="31"/>
        <v>0.51008334867089111</v>
      </c>
    </row>
    <row r="1922" spans="1:6">
      <c r="A1922" s="1">
        <v>44835</v>
      </c>
      <c r="B1922" t="s">
        <v>21</v>
      </c>
      <c r="C1922" t="s">
        <v>6</v>
      </c>
      <c r="D1922">
        <v>1377</v>
      </c>
      <c r="E1922">
        <v>88895</v>
      </c>
      <c r="F1922">
        <f t="shared" si="31"/>
        <v>1.5490185049777827</v>
      </c>
    </row>
    <row r="1923" spans="1:6">
      <c r="A1923" s="1">
        <v>44835</v>
      </c>
      <c r="B1923" t="s">
        <v>22</v>
      </c>
      <c r="C1923" t="s">
        <v>6</v>
      </c>
      <c r="D1923">
        <v>118</v>
      </c>
      <c r="E1923">
        <v>3103</v>
      </c>
      <c r="F1923">
        <f t="shared" ref="F1923:F1986" si="32">D1923/E1923*100</f>
        <v>3.8027715114405414</v>
      </c>
    </row>
    <row r="1924" spans="1:6">
      <c r="A1924" s="1">
        <v>44835</v>
      </c>
      <c r="B1924" t="s">
        <v>11</v>
      </c>
      <c r="C1924" t="s">
        <v>6</v>
      </c>
      <c r="D1924">
        <v>2471</v>
      </c>
      <c r="E1924">
        <v>57951</v>
      </c>
      <c r="F1924">
        <f t="shared" si="32"/>
        <v>4.2639471277458538</v>
      </c>
    </row>
    <row r="1925" spans="1:6">
      <c r="A1925" s="1">
        <v>44835</v>
      </c>
      <c r="B1925" t="s">
        <v>12</v>
      </c>
      <c r="C1925" t="s">
        <v>6</v>
      </c>
      <c r="D1925">
        <v>5</v>
      </c>
      <c r="E1925">
        <v>619</v>
      </c>
      <c r="F1925">
        <f t="shared" si="32"/>
        <v>0.80775444264943452</v>
      </c>
    </row>
    <row r="1926" spans="1:6">
      <c r="A1926" s="1">
        <v>44835</v>
      </c>
      <c r="B1926" t="s">
        <v>23</v>
      </c>
      <c r="C1926" t="s">
        <v>6</v>
      </c>
      <c r="D1926">
        <v>3699</v>
      </c>
      <c r="E1926">
        <v>50702</v>
      </c>
      <c r="F1926">
        <f t="shared" si="32"/>
        <v>7.2955701944696454</v>
      </c>
    </row>
    <row r="1927" spans="1:6">
      <c r="A1927" s="1">
        <v>44835</v>
      </c>
      <c r="B1927" t="s">
        <v>33</v>
      </c>
      <c r="C1927" t="s">
        <v>6</v>
      </c>
      <c r="D1927">
        <v>704</v>
      </c>
      <c r="E1927">
        <v>6241</v>
      </c>
      <c r="F1927">
        <f t="shared" si="32"/>
        <v>11.280243550713026</v>
      </c>
    </row>
    <row r="1928" spans="1:6">
      <c r="A1928" s="1">
        <v>44835</v>
      </c>
      <c r="B1928" t="s">
        <v>34</v>
      </c>
      <c r="C1928" t="s">
        <v>6</v>
      </c>
      <c r="D1928">
        <v>6635</v>
      </c>
      <c r="E1928">
        <v>115540</v>
      </c>
      <c r="F1928">
        <f t="shared" si="32"/>
        <v>5.7425999653799549</v>
      </c>
    </row>
    <row r="1929" spans="1:6">
      <c r="A1929" s="1">
        <v>44835</v>
      </c>
      <c r="B1929" t="s">
        <v>30</v>
      </c>
      <c r="C1929" t="s">
        <v>6</v>
      </c>
      <c r="D1929">
        <v>1313</v>
      </c>
      <c r="E1929">
        <v>38921</v>
      </c>
      <c r="F1929">
        <f t="shared" si="32"/>
        <v>3.3735001670049587</v>
      </c>
    </row>
    <row r="1930" spans="1:6">
      <c r="A1930" s="1">
        <v>44835</v>
      </c>
      <c r="B1930" t="s">
        <v>28</v>
      </c>
      <c r="C1930" t="s">
        <v>6</v>
      </c>
      <c r="D1930">
        <v>79</v>
      </c>
      <c r="E1930">
        <v>5548</v>
      </c>
      <c r="F1930">
        <f t="shared" si="32"/>
        <v>1.4239365537130497</v>
      </c>
    </row>
    <row r="1931" spans="1:6">
      <c r="A1931" s="1">
        <v>44835</v>
      </c>
      <c r="B1931" t="s">
        <v>13</v>
      </c>
      <c r="C1931" t="s">
        <v>6</v>
      </c>
      <c r="D1931">
        <v>258</v>
      </c>
      <c r="E1931">
        <v>9184</v>
      </c>
      <c r="F1931">
        <f t="shared" si="32"/>
        <v>2.8092334494773521</v>
      </c>
    </row>
    <row r="1932" spans="1:6">
      <c r="A1932" s="1">
        <v>44835</v>
      </c>
      <c r="B1932" t="s">
        <v>31</v>
      </c>
      <c r="C1932" t="s">
        <v>6</v>
      </c>
      <c r="D1932">
        <v>949</v>
      </c>
      <c r="E1932">
        <v>50073</v>
      </c>
      <c r="F1932">
        <f t="shared" si="32"/>
        <v>1.8952329598785771</v>
      </c>
    </row>
    <row r="1933" spans="1:6">
      <c r="A1933" s="1">
        <v>44835</v>
      </c>
      <c r="B1933" t="s">
        <v>35</v>
      </c>
      <c r="C1933" t="s">
        <v>6</v>
      </c>
      <c r="D1933">
        <v>9706</v>
      </c>
      <c r="E1933">
        <v>117015</v>
      </c>
      <c r="F1933">
        <f t="shared" si="32"/>
        <v>8.294663077383241</v>
      </c>
    </row>
    <row r="1934" spans="1:6">
      <c r="A1934" s="1">
        <v>44835</v>
      </c>
      <c r="B1934" t="s">
        <v>36</v>
      </c>
      <c r="C1934" t="s">
        <v>6</v>
      </c>
      <c r="D1934">
        <v>3629</v>
      </c>
      <c r="E1934">
        <v>44021</v>
      </c>
      <c r="F1934">
        <f t="shared" si="32"/>
        <v>8.2437927352854317</v>
      </c>
    </row>
    <row r="1935" spans="1:6">
      <c r="A1935" s="1">
        <v>44835</v>
      </c>
      <c r="B1935" t="s">
        <v>24</v>
      </c>
      <c r="C1935" t="s">
        <v>6</v>
      </c>
      <c r="D1935">
        <v>3616</v>
      </c>
      <c r="E1935">
        <v>137210</v>
      </c>
      <c r="F1935">
        <f t="shared" si="32"/>
        <v>2.6353764302893374</v>
      </c>
    </row>
    <row r="1936" spans="1:6">
      <c r="A1936" s="1">
        <v>44835</v>
      </c>
      <c r="B1936" t="s">
        <v>37</v>
      </c>
      <c r="C1936" t="s">
        <v>6</v>
      </c>
      <c r="D1936">
        <v>15999</v>
      </c>
      <c r="E1936">
        <v>189870</v>
      </c>
      <c r="F1936">
        <f t="shared" si="32"/>
        <v>8.4262916732501196</v>
      </c>
    </row>
    <row r="1937" spans="1:6">
      <c r="A1937" s="1">
        <v>44835</v>
      </c>
      <c r="B1937" t="s">
        <v>15</v>
      </c>
      <c r="C1937" t="s">
        <v>6</v>
      </c>
      <c r="D1937">
        <v>4</v>
      </c>
      <c r="E1937">
        <v>2532</v>
      </c>
      <c r="F1937">
        <f t="shared" si="32"/>
        <v>0.15797788309636651</v>
      </c>
    </row>
    <row r="1938" spans="1:6">
      <c r="A1938" s="1">
        <v>44835</v>
      </c>
      <c r="B1938" t="s">
        <v>16</v>
      </c>
      <c r="C1938" t="s">
        <v>6</v>
      </c>
      <c r="D1938">
        <v>5</v>
      </c>
      <c r="E1938">
        <v>1558</v>
      </c>
      <c r="F1938">
        <f t="shared" si="32"/>
        <v>0.3209242618741977</v>
      </c>
    </row>
    <row r="1939" spans="1:6">
      <c r="A1939" s="1">
        <v>44835</v>
      </c>
      <c r="B1939" t="s">
        <v>17</v>
      </c>
      <c r="C1939" t="s">
        <v>6</v>
      </c>
      <c r="D1939">
        <v>3</v>
      </c>
      <c r="E1939">
        <v>1638</v>
      </c>
      <c r="F1939">
        <f t="shared" si="32"/>
        <v>0.18315018315018314</v>
      </c>
    </row>
    <row r="1940" spans="1:6">
      <c r="A1940" s="1">
        <v>44835</v>
      </c>
      <c r="B1940" t="s">
        <v>25</v>
      </c>
      <c r="C1940" t="s">
        <v>6</v>
      </c>
      <c r="D1940">
        <v>3695</v>
      </c>
      <c r="E1940">
        <v>72161</v>
      </c>
      <c r="F1940">
        <f t="shared" si="32"/>
        <v>5.1204944499106171</v>
      </c>
    </row>
    <row r="1941" spans="1:6">
      <c r="A1941" s="1">
        <v>44835</v>
      </c>
      <c r="B1941" t="s">
        <v>19</v>
      </c>
      <c r="C1941" t="s">
        <v>6</v>
      </c>
      <c r="D1941">
        <v>180</v>
      </c>
      <c r="E1941">
        <v>3564</v>
      </c>
      <c r="F1941">
        <f t="shared" si="32"/>
        <v>5.0505050505050502</v>
      </c>
    </row>
    <row r="1942" spans="1:6">
      <c r="A1942" s="1">
        <v>44835</v>
      </c>
      <c r="B1942" t="s">
        <v>26</v>
      </c>
      <c r="C1942" t="s">
        <v>6</v>
      </c>
      <c r="D1942">
        <v>707</v>
      </c>
      <c r="E1942">
        <v>37265</v>
      </c>
      <c r="F1942">
        <f t="shared" si="32"/>
        <v>1.8972225949282169</v>
      </c>
    </row>
    <row r="1943" spans="1:6">
      <c r="A1943" s="1">
        <v>44835</v>
      </c>
      <c r="B1943" t="s">
        <v>38</v>
      </c>
      <c r="C1943" t="s">
        <v>6</v>
      </c>
      <c r="D1943">
        <v>9455</v>
      </c>
      <c r="E1943">
        <v>133585</v>
      </c>
      <c r="F1943">
        <f t="shared" si="32"/>
        <v>7.0778904817157606</v>
      </c>
    </row>
    <row r="1944" spans="1:6">
      <c r="A1944" s="1">
        <v>44835</v>
      </c>
      <c r="B1944" t="s">
        <v>39</v>
      </c>
      <c r="C1944" t="s">
        <v>6</v>
      </c>
      <c r="D1944">
        <v>5530</v>
      </c>
      <c r="E1944">
        <v>111507</v>
      </c>
      <c r="F1944">
        <f t="shared" si="32"/>
        <v>4.9593299075394368</v>
      </c>
    </row>
    <row r="1945" spans="1:6">
      <c r="A1945" s="1">
        <v>44835</v>
      </c>
      <c r="B1945" t="s">
        <v>20</v>
      </c>
      <c r="C1945" t="s">
        <v>6</v>
      </c>
      <c r="D1945">
        <v>13</v>
      </c>
      <c r="E1945">
        <v>3431</v>
      </c>
      <c r="F1945">
        <f t="shared" si="32"/>
        <v>0.3788982803847275</v>
      </c>
    </row>
    <row r="1946" spans="1:6">
      <c r="A1946" s="1">
        <v>44835</v>
      </c>
      <c r="B1946" t="s">
        <v>40</v>
      </c>
      <c r="C1946" t="s">
        <v>6</v>
      </c>
      <c r="D1946">
        <v>3003</v>
      </c>
      <c r="E1946">
        <v>258110</v>
      </c>
      <c r="F1946">
        <f t="shared" si="32"/>
        <v>1.1634574406260896</v>
      </c>
    </row>
    <row r="1947" spans="1:6">
      <c r="A1947" s="1">
        <v>44835</v>
      </c>
      <c r="B1947" t="s">
        <v>27</v>
      </c>
      <c r="C1947" t="s">
        <v>6</v>
      </c>
      <c r="D1947">
        <v>797</v>
      </c>
      <c r="E1947">
        <v>19532</v>
      </c>
      <c r="F1947">
        <f t="shared" si="32"/>
        <v>4.0804833094409174</v>
      </c>
    </row>
    <row r="1948" spans="1:6">
      <c r="A1948" s="1">
        <v>44835</v>
      </c>
      <c r="B1948" t="s">
        <v>41</v>
      </c>
      <c r="C1948" t="s">
        <v>6</v>
      </c>
      <c r="D1948">
        <v>538</v>
      </c>
      <c r="E1948">
        <v>50676</v>
      </c>
      <c r="F1948">
        <f t="shared" si="32"/>
        <v>1.061646538795485</v>
      </c>
    </row>
    <row r="1949" spans="1:6">
      <c r="A1949" s="1">
        <v>44866</v>
      </c>
      <c r="B1949" t="s">
        <v>8</v>
      </c>
      <c r="C1949" t="s">
        <v>6</v>
      </c>
      <c r="D1949">
        <v>6</v>
      </c>
      <c r="E1949">
        <v>405</v>
      </c>
      <c r="F1949">
        <f t="shared" si="32"/>
        <v>1.4814814814814816</v>
      </c>
    </row>
    <row r="1950" spans="1:6">
      <c r="A1950" s="1">
        <v>44866</v>
      </c>
      <c r="B1950" t="s">
        <v>32</v>
      </c>
      <c r="C1950" t="s">
        <v>6</v>
      </c>
      <c r="D1950">
        <v>2742</v>
      </c>
      <c r="E1950">
        <v>69695</v>
      </c>
      <c r="F1950">
        <f t="shared" si="32"/>
        <v>3.9342850993615035</v>
      </c>
    </row>
    <row r="1951" spans="1:6">
      <c r="A1951" s="1">
        <v>44866</v>
      </c>
      <c r="B1951" t="s">
        <v>10</v>
      </c>
      <c r="C1951" t="s">
        <v>6</v>
      </c>
      <c r="D1951">
        <v>176</v>
      </c>
      <c r="E1951">
        <v>32542</v>
      </c>
      <c r="F1951">
        <f t="shared" si="32"/>
        <v>0.54083953045295308</v>
      </c>
    </row>
    <row r="1952" spans="1:6">
      <c r="A1952" s="1">
        <v>44866</v>
      </c>
      <c r="B1952" t="s">
        <v>21</v>
      </c>
      <c r="C1952" t="s">
        <v>6</v>
      </c>
      <c r="D1952">
        <v>1253</v>
      </c>
      <c r="E1952">
        <v>110759</v>
      </c>
      <c r="F1952">
        <f t="shared" si="32"/>
        <v>1.1312850422990457</v>
      </c>
    </row>
    <row r="1953" spans="1:6">
      <c r="A1953" s="1">
        <v>44866</v>
      </c>
      <c r="B1953" t="s">
        <v>22</v>
      </c>
      <c r="C1953" t="s">
        <v>6</v>
      </c>
      <c r="D1953">
        <v>163</v>
      </c>
      <c r="E1953">
        <v>1727</v>
      </c>
      <c r="F1953">
        <f t="shared" si="32"/>
        <v>9.4383323682686751</v>
      </c>
    </row>
    <row r="1954" spans="1:6">
      <c r="A1954" s="1">
        <v>44866</v>
      </c>
      <c r="B1954" t="s">
        <v>11</v>
      </c>
      <c r="C1954" t="s">
        <v>6</v>
      </c>
      <c r="D1954">
        <v>2725</v>
      </c>
      <c r="E1954">
        <v>42575</v>
      </c>
      <c r="F1954">
        <f t="shared" si="32"/>
        <v>6.4004697592483852</v>
      </c>
    </row>
    <row r="1955" spans="1:6">
      <c r="A1955" s="1">
        <v>44866</v>
      </c>
      <c r="B1955" t="s">
        <v>12</v>
      </c>
      <c r="C1955" t="s">
        <v>6</v>
      </c>
      <c r="D1955">
        <v>14</v>
      </c>
      <c r="E1955">
        <v>1290</v>
      </c>
      <c r="F1955">
        <f t="shared" si="32"/>
        <v>1.0852713178294573</v>
      </c>
    </row>
    <row r="1956" spans="1:6">
      <c r="A1956" s="1">
        <v>44866</v>
      </c>
      <c r="B1956" t="s">
        <v>23</v>
      </c>
      <c r="C1956" t="s">
        <v>6</v>
      </c>
      <c r="D1956">
        <v>3869</v>
      </c>
      <c r="E1956">
        <v>41689</v>
      </c>
      <c r="F1956">
        <f t="shared" si="32"/>
        <v>9.2806255846866073</v>
      </c>
    </row>
    <row r="1957" spans="1:6">
      <c r="A1957" s="1">
        <v>44866</v>
      </c>
      <c r="B1957" t="s">
        <v>33</v>
      </c>
      <c r="C1957" t="s">
        <v>6</v>
      </c>
      <c r="D1957">
        <v>587</v>
      </c>
      <c r="E1957">
        <v>5285</v>
      </c>
      <c r="F1957">
        <f t="shared" si="32"/>
        <v>11.106906338694419</v>
      </c>
    </row>
    <row r="1958" spans="1:6">
      <c r="A1958" s="1">
        <v>44866</v>
      </c>
      <c r="B1958" t="s">
        <v>34</v>
      </c>
      <c r="C1958" t="s">
        <v>6</v>
      </c>
      <c r="D1958">
        <v>8322</v>
      </c>
      <c r="E1958">
        <v>165828</v>
      </c>
      <c r="F1958">
        <f t="shared" si="32"/>
        <v>5.0184528547651786</v>
      </c>
    </row>
    <row r="1959" spans="1:6">
      <c r="A1959" s="1">
        <v>44866</v>
      </c>
      <c r="B1959" t="s">
        <v>30</v>
      </c>
      <c r="C1959" t="s">
        <v>6</v>
      </c>
      <c r="D1959">
        <v>1369</v>
      </c>
      <c r="E1959">
        <v>58469</v>
      </c>
      <c r="F1959">
        <f t="shared" si="32"/>
        <v>2.3414116882450529</v>
      </c>
    </row>
    <row r="1960" spans="1:6">
      <c r="A1960" s="1">
        <v>44866</v>
      </c>
      <c r="B1960" t="s">
        <v>28</v>
      </c>
      <c r="C1960" t="s">
        <v>6</v>
      </c>
      <c r="D1960">
        <v>134</v>
      </c>
      <c r="E1960">
        <v>9181</v>
      </c>
      <c r="F1960">
        <f t="shared" si="32"/>
        <v>1.4595359982572704</v>
      </c>
    </row>
    <row r="1961" spans="1:6">
      <c r="A1961" s="1">
        <v>44866</v>
      </c>
      <c r="B1961" t="s">
        <v>13</v>
      </c>
      <c r="C1961" t="s">
        <v>6</v>
      </c>
      <c r="D1961">
        <v>194</v>
      </c>
      <c r="E1961">
        <v>4656</v>
      </c>
      <c r="F1961">
        <f t="shared" si="32"/>
        <v>4.1666666666666661</v>
      </c>
    </row>
    <row r="1962" spans="1:6">
      <c r="A1962" s="1">
        <v>44866</v>
      </c>
      <c r="B1962" t="s">
        <v>31</v>
      </c>
      <c r="C1962" t="s">
        <v>6</v>
      </c>
      <c r="D1962">
        <v>953</v>
      </c>
      <c r="E1962">
        <v>40248</v>
      </c>
      <c r="F1962">
        <f t="shared" si="32"/>
        <v>2.3678195189823099</v>
      </c>
    </row>
    <row r="1963" spans="1:6">
      <c r="A1963" s="1">
        <v>44866</v>
      </c>
      <c r="B1963" t="s">
        <v>35</v>
      </c>
      <c r="C1963" t="s">
        <v>6</v>
      </c>
      <c r="D1963">
        <v>9851</v>
      </c>
      <c r="E1963">
        <v>109695</v>
      </c>
      <c r="F1963">
        <f t="shared" si="32"/>
        <v>8.980354619627148</v>
      </c>
    </row>
    <row r="1964" spans="1:6">
      <c r="A1964" s="1">
        <v>44866</v>
      </c>
      <c r="B1964" t="s">
        <v>36</v>
      </c>
      <c r="C1964" t="s">
        <v>6</v>
      </c>
      <c r="D1964">
        <v>3698</v>
      </c>
      <c r="E1964">
        <v>40561</v>
      </c>
      <c r="F1964">
        <f t="shared" si="32"/>
        <v>9.1171322206060008</v>
      </c>
    </row>
    <row r="1965" spans="1:6">
      <c r="A1965" s="1">
        <v>44866</v>
      </c>
      <c r="B1965" t="s">
        <v>24</v>
      </c>
      <c r="C1965" t="s">
        <v>6</v>
      </c>
      <c r="D1965">
        <v>3426</v>
      </c>
      <c r="E1965">
        <v>130285</v>
      </c>
      <c r="F1965">
        <f t="shared" si="32"/>
        <v>2.629619679932456</v>
      </c>
    </row>
    <row r="1966" spans="1:6">
      <c r="A1966" s="1">
        <v>44866</v>
      </c>
      <c r="B1966" t="s">
        <v>37</v>
      </c>
      <c r="C1966" t="s">
        <v>6</v>
      </c>
      <c r="D1966">
        <v>13718</v>
      </c>
      <c r="E1966">
        <v>204988</v>
      </c>
      <c r="F1966">
        <f t="shared" si="32"/>
        <v>6.6920990497004702</v>
      </c>
    </row>
    <row r="1967" spans="1:6">
      <c r="A1967" s="1">
        <v>44866</v>
      </c>
      <c r="B1967" t="s">
        <v>15</v>
      </c>
      <c r="C1967" t="s">
        <v>6</v>
      </c>
      <c r="D1967">
        <v>2</v>
      </c>
      <c r="E1967">
        <v>5529</v>
      </c>
      <c r="F1967">
        <f t="shared" si="32"/>
        <v>3.6172906493036713E-2</v>
      </c>
    </row>
    <row r="1968" spans="1:6">
      <c r="A1968" s="1">
        <v>44866</v>
      </c>
      <c r="B1968" t="s">
        <v>16</v>
      </c>
      <c r="C1968" t="s">
        <v>6</v>
      </c>
      <c r="D1968">
        <v>3</v>
      </c>
      <c r="E1968">
        <v>1438</v>
      </c>
      <c r="F1968">
        <f t="shared" si="32"/>
        <v>0.20862308762169679</v>
      </c>
    </row>
    <row r="1969" spans="1:6">
      <c r="A1969" s="1">
        <v>44866</v>
      </c>
      <c r="B1969" t="s">
        <v>17</v>
      </c>
      <c r="C1969" t="s">
        <v>6</v>
      </c>
      <c r="D1969">
        <v>8</v>
      </c>
      <c r="E1969">
        <v>1542</v>
      </c>
      <c r="F1969">
        <f t="shared" si="32"/>
        <v>0.51880674448767827</v>
      </c>
    </row>
    <row r="1970" spans="1:6">
      <c r="A1970" s="1">
        <v>44866</v>
      </c>
      <c r="B1970" t="s">
        <v>25</v>
      </c>
      <c r="C1970" t="s">
        <v>6</v>
      </c>
      <c r="D1970">
        <v>2997</v>
      </c>
      <c r="E1970">
        <v>38593</v>
      </c>
      <c r="F1970">
        <f t="shared" si="32"/>
        <v>7.7656569844272276</v>
      </c>
    </row>
    <row r="1971" spans="1:6">
      <c r="A1971" s="1">
        <v>44866</v>
      </c>
      <c r="B1971" t="s">
        <v>19</v>
      </c>
      <c r="C1971" t="s">
        <v>6</v>
      </c>
      <c r="D1971">
        <v>153</v>
      </c>
      <c r="E1971">
        <v>3002</v>
      </c>
      <c r="F1971">
        <f t="shared" si="32"/>
        <v>5.0966022651565623</v>
      </c>
    </row>
    <row r="1972" spans="1:6">
      <c r="A1972" s="1">
        <v>44866</v>
      </c>
      <c r="B1972" t="s">
        <v>26</v>
      </c>
      <c r="C1972" t="s">
        <v>6</v>
      </c>
      <c r="D1972">
        <v>1042</v>
      </c>
      <c r="E1972">
        <v>46873</v>
      </c>
      <c r="F1972">
        <f t="shared" si="32"/>
        <v>2.223028182535788</v>
      </c>
    </row>
    <row r="1973" spans="1:6">
      <c r="A1973" s="1">
        <v>44866</v>
      </c>
      <c r="B1973" t="s">
        <v>38</v>
      </c>
      <c r="C1973" t="s">
        <v>6</v>
      </c>
      <c r="D1973">
        <v>7306</v>
      </c>
      <c r="E1973">
        <v>158463</v>
      </c>
      <c r="F1973">
        <f t="shared" si="32"/>
        <v>4.6105399998737875</v>
      </c>
    </row>
    <row r="1974" spans="1:6">
      <c r="A1974" s="1">
        <v>44866</v>
      </c>
      <c r="B1974" t="s">
        <v>39</v>
      </c>
      <c r="C1974" t="s">
        <v>6</v>
      </c>
      <c r="D1974">
        <v>7258</v>
      </c>
      <c r="E1974">
        <v>120109</v>
      </c>
      <c r="F1974">
        <f t="shared" si="32"/>
        <v>6.0428444163218407</v>
      </c>
    </row>
    <row r="1975" spans="1:6">
      <c r="A1975" s="1">
        <v>44866</v>
      </c>
      <c r="B1975" t="s">
        <v>20</v>
      </c>
      <c r="C1975" t="s">
        <v>6</v>
      </c>
      <c r="D1975">
        <v>12</v>
      </c>
      <c r="E1975">
        <v>3427</v>
      </c>
      <c r="F1975">
        <f t="shared" si="32"/>
        <v>0.35016049022468632</v>
      </c>
    </row>
    <row r="1976" spans="1:6">
      <c r="A1976" s="1">
        <v>44866</v>
      </c>
      <c r="B1976" t="s">
        <v>40</v>
      </c>
      <c r="C1976" t="s">
        <v>6</v>
      </c>
      <c r="D1976">
        <v>2746</v>
      </c>
      <c r="E1976">
        <v>279169</v>
      </c>
      <c r="F1976">
        <f t="shared" si="32"/>
        <v>0.9836335696298657</v>
      </c>
    </row>
    <row r="1977" spans="1:6">
      <c r="A1977" s="1">
        <v>44866</v>
      </c>
      <c r="B1977" t="s">
        <v>27</v>
      </c>
      <c r="C1977" t="s">
        <v>6</v>
      </c>
      <c r="D1977">
        <v>839</v>
      </c>
      <c r="E1977">
        <v>25037</v>
      </c>
      <c r="F1977">
        <f t="shared" si="32"/>
        <v>3.3510404601190236</v>
      </c>
    </row>
    <row r="1978" spans="1:6">
      <c r="A1978" s="1">
        <v>44866</v>
      </c>
      <c r="B1978" t="s">
        <v>41</v>
      </c>
      <c r="C1978" t="s">
        <v>6</v>
      </c>
      <c r="D1978">
        <v>1209</v>
      </c>
      <c r="E1978">
        <v>100516</v>
      </c>
      <c r="F1978">
        <f t="shared" si="32"/>
        <v>1.2027935851008795</v>
      </c>
    </row>
    <row r="1979" spans="1:6">
      <c r="A1979" s="1">
        <v>44896</v>
      </c>
      <c r="B1979" t="s">
        <v>8</v>
      </c>
      <c r="C1979" t="s">
        <v>6</v>
      </c>
      <c r="D1979">
        <v>10</v>
      </c>
      <c r="E1979">
        <v>397</v>
      </c>
      <c r="F1979">
        <f t="shared" si="32"/>
        <v>2.518891687657431</v>
      </c>
    </row>
    <row r="1980" spans="1:6">
      <c r="A1980" s="1">
        <v>44896</v>
      </c>
      <c r="B1980" t="s">
        <v>32</v>
      </c>
      <c r="C1980" t="s">
        <v>6</v>
      </c>
      <c r="D1980">
        <v>2718</v>
      </c>
      <c r="E1980">
        <v>47327</v>
      </c>
      <c r="F1980">
        <f t="shared" si="32"/>
        <v>5.7430219536416844</v>
      </c>
    </row>
    <row r="1981" spans="1:6">
      <c r="A1981" s="1">
        <v>44896</v>
      </c>
      <c r="B1981" t="s">
        <v>10</v>
      </c>
      <c r="C1981" t="s">
        <v>6</v>
      </c>
      <c r="D1981">
        <v>250</v>
      </c>
      <c r="E1981">
        <v>34737</v>
      </c>
      <c r="F1981">
        <f t="shared" si="32"/>
        <v>0.71969369836197716</v>
      </c>
    </row>
    <row r="1982" spans="1:6">
      <c r="A1982" s="1">
        <v>44896</v>
      </c>
      <c r="B1982" t="s">
        <v>21</v>
      </c>
      <c r="C1982" t="s">
        <v>6</v>
      </c>
      <c r="D1982">
        <v>987</v>
      </c>
      <c r="E1982">
        <v>60432</v>
      </c>
      <c r="F1982">
        <f t="shared" si="32"/>
        <v>1.6332406671961877</v>
      </c>
    </row>
    <row r="1983" spans="1:6">
      <c r="A1983" s="1">
        <v>44896</v>
      </c>
      <c r="B1983" t="s">
        <v>22</v>
      </c>
      <c r="C1983" t="s">
        <v>6</v>
      </c>
      <c r="D1983">
        <v>123</v>
      </c>
      <c r="E1983">
        <v>1454</v>
      </c>
      <c r="F1983">
        <f t="shared" si="32"/>
        <v>8.4594222833562593</v>
      </c>
    </row>
    <row r="1984" spans="1:6">
      <c r="A1984" s="1">
        <v>44896</v>
      </c>
      <c r="B1984" t="s">
        <v>11</v>
      </c>
      <c r="C1984" t="s">
        <v>6</v>
      </c>
      <c r="D1984">
        <v>1883</v>
      </c>
      <c r="E1984">
        <v>26359</v>
      </c>
      <c r="F1984">
        <f t="shared" si="32"/>
        <v>7.1436700937061355</v>
      </c>
    </row>
    <row r="1985" spans="1:6">
      <c r="A1985" s="1">
        <v>44896</v>
      </c>
      <c r="B1985" t="s">
        <v>12</v>
      </c>
      <c r="C1985" t="s">
        <v>6</v>
      </c>
      <c r="D1985">
        <v>19</v>
      </c>
      <c r="E1985">
        <v>1112</v>
      </c>
      <c r="F1985">
        <f t="shared" si="32"/>
        <v>1.7086330935251799</v>
      </c>
    </row>
    <row r="1986" spans="1:6">
      <c r="A1986" s="1">
        <v>44896</v>
      </c>
      <c r="B1986" t="s">
        <v>23</v>
      </c>
      <c r="C1986" t="s">
        <v>6</v>
      </c>
      <c r="D1986">
        <v>3826</v>
      </c>
      <c r="E1986">
        <v>21773</v>
      </c>
      <c r="F1986">
        <f t="shared" si="32"/>
        <v>17.572222477380244</v>
      </c>
    </row>
    <row r="1987" spans="1:6">
      <c r="A1987" s="1">
        <v>44896</v>
      </c>
      <c r="B1987" t="s">
        <v>33</v>
      </c>
      <c r="C1987" t="s">
        <v>6</v>
      </c>
      <c r="D1987">
        <v>528</v>
      </c>
      <c r="E1987">
        <v>4983</v>
      </c>
      <c r="F1987">
        <f t="shared" ref="F1987:F2050" si="33">D1987/E1987*100</f>
        <v>10.596026490066226</v>
      </c>
    </row>
    <row r="1988" spans="1:6">
      <c r="A1988" s="1">
        <v>44896</v>
      </c>
      <c r="B1988" t="s">
        <v>34</v>
      </c>
      <c r="C1988" t="s">
        <v>6</v>
      </c>
      <c r="D1988">
        <v>7906</v>
      </c>
      <c r="E1988">
        <v>107138</v>
      </c>
      <c r="F1988">
        <f t="shared" si="33"/>
        <v>7.3792678601429937</v>
      </c>
    </row>
    <row r="1989" spans="1:6">
      <c r="A1989" s="1">
        <v>44896</v>
      </c>
      <c r="B1989" t="s">
        <v>30</v>
      </c>
      <c r="C1989" t="s">
        <v>6</v>
      </c>
      <c r="D1989">
        <v>885</v>
      </c>
      <c r="E1989">
        <v>37571</v>
      </c>
      <c r="F1989">
        <f t="shared" si="33"/>
        <v>2.3555401772643791</v>
      </c>
    </row>
    <row r="1990" spans="1:6">
      <c r="A1990" s="1">
        <v>44896</v>
      </c>
      <c r="B1990" t="s">
        <v>28</v>
      </c>
      <c r="C1990" t="s">
        <v>6</v>
      </c>
      <c r="D1990">
        <v>100</v>
      </c>
      <c r="E1990">
        <v>6751</v>
      </c>
      <c r="F1990">
        <f t="shared" si="33"/>
        <v>1.4812620352540364</v>
      </c>
    </row>
    <row r="1991" spans="1:6">
      <c r="A1991" s="1">
        <v>44896</v>
      </c>
      <c r="B1991" t="s">
        <v>13</v>
      </c>
      <c r="C1991" t="s">
        <v>6</v>
      </c>
      <c r="D1991">
        <v>150</v>
      </c>
      <c r="E1991">
        <v>3943</v>
      </c>
      <c r="F1991">
        <f t="shared" si="33"/>
        <v>3.8042099923915802</v>
      </c>
    </row>
    <row r="1992" spans="1:6">
      <c r="A1992" s="1">
        <v>44896</v>
      </c>
      <c r="B1992" t="s">
        <v>31</v>
      </c>
      <c r="C1992" t="s">
        <v>6</v>
      </c>
      <c r="D1992">
        <v>653</v>
      </c>
      <c r="E1992">
        <v>27130</v>
      </c>
      <c r="F1992">
        <f t="shared" si="33"/>
        <v>2.4069295982307408</v>
      </c>
    </row>
    <row r="1993" spans="1:6">
      <c r="A1993" s="1">
        <v>44896</v>
      </c>
      <c r="B1993" t="s">
        <v>35</v>
      </c>
      <c r="C1993" t="s">
        <v>6</v>
      </c>
      <c r="D1993">
        <v>7750</v>
      </c>
      <c r="E1993">
        <v>75110</v>
      </c>
      <c r="F1993">
        <f t="shared" si="33"/>
        <v>10.318199973372387</v>
      </c>
    </row>
    <row r="1994" spans="1:6">
      <c r="A1994" s="1">
        <v>44896</v>
      </c>
      <c r="B1994" t="s">
        <v>36</v>
      </c>
      <c r="C1994" t="s">
        <v>6</v>
      </c>
      <c r="D1994">
        <v>4112</v>
      </c>
      <c r="E1994">
        <v>40445</v>
      </c>
      <c r="F1994">
        <f t="shared" si="33"/>
        <v>10.166893311905056</v>
      </c>
    </row>
    <row r="1995" spans="1:6">
      <c r="A1995" s="1">
        <v>44896</v>
      </c>
      <c r="B1995" t="s">
        <v>24</v>
      </c>
      <c r="C1995" t="s">
        <v>6</v>
      </c>
      <c r="D1995">
        <v>2328</v>
      </c>
      <c r="E1995">
        <v>64980</v>
      </c>
      <c r="F1995">
        <f t="shared" si="33"/>
        <v>3.5826408125577101</v>
      </c>
    </row>
    <row r="1996" spans="1:6">
      <c r="A1996" s="1">
        <v>44896</v>
      </c>
      <c r="B1996" t="s">
        <v>37</v>
      </c>
      <c r="C1996" t="s">
        <v>6</v>
      </c>
      <c r="D1996">
        <v>13076</v>
      </c>
      <c r="E1996">
        <v>136534</v>
      </c>
      <c r="F1996">
        <f t="shared" si="33"/>
        <v>9.5771016743082313</v>
      </c>
    </row>
    <row r="1997" spans="1:6">
      <c r="A1997" s="1">
        <v>44896</v>
      </c>
      <c r="B1997" t="s">
        <v>15</v>
      </c>
      <c r="C1997" t="s">
        <v>6</v>
      </c>
      <c r="D1997">
        <v>63</v>
      </c>
      <c r="E1997">
        <v>4150</v>
      </c>
      <c r="F1997">
        <f t="shared" si="33"/>
        <v>1.5180722891566265</v>
      </c>
    </row>
    <row r="1998" spans="1:6">
      <c r="A1998" s="1">
        <v>44896</v>
      </c>
      <c r="B1998" t="s">
        <v>17</v>
      </c>
      <c r="C1998" t="s">
        <v>6</v>
      </c>
      <c r="D1998">
        <v>11</v>
      </c>
      <c r="E1998">
        <v>1792</v>
      </c>
      <c r="F1998">
        <f t="shared" si="33"/>
        <v>0.6138392857142857</v>
      </c>
    </row>
    <row r="1999" spans="1:6">
      <c r="A1999" s="1">
        <v>44896</v>
      </c>
      <c r="B1999" t="s">
        <v>25</v>
      </c>
      <c r="C1999" t="s">
        <v>6</v>
      </c>
      <c r="D1999">
        <v>2379</v>
      </c>
      <c r="E1999">
        <v>38217</v>
      </c>
      <c r="F1999">
        <f t="shared" si="33"/>
        <v>6.2249784127482535</v>
      </c>
    </row>
    <row r="2000" spans="1:6">
      <c r="A2000" s="1">
        <v>44896</v>
      </c>
      <c r="B2000" t="s">
        <v>19</v>
      </c>
      <c r="C2000" t="s">
        <v>6</v>
      </c>
      <c r="D2000">
        <v>177</v>
      </c>
      <c r="E2000">
        <v>2396</v>
      </c>
      <c r="F2000">
        <f t="shared" si="33"/>
        <v>7.3873121869782965</v>
      </c>
    </row>
    <row r="2001" spans="1:6">
      <c r="A2001" s="1">
        <v>44896</v>
      </c>
      <c r="B2001" t="s">
        <v>26</v>
      </c>
      <c r="C2001" t="s">
        <v>6</v>
      </c>
      <c r="D2001">
        <v>635</v>
      </c>
      <c r="E2001">
        <v>35992</v>
      </c>
      <c r="F2001">
        <f t="shared" si="33"/>
        <v>1.7642809513225162</v>
      </c>
    </row>
    <row r="2002" spans="1:6">
      <c r="A2002" s="1">
        <v>44896</v>
      </c>
      <c r="B2002" t="s">
        <v>38</v>
      </c>
      <c r="C2002" t="s">
        <v>6</v>
      </c>
      <c r="D2002">
        <v>5060</v>
      </c>
      <c r="E2002">
        <v>57108</v>
      </c>
      <c r="F2002">
        <f t="shared" si="33"/>
        <v>8.8604048469566425</v>
      </c>
    </row>
    <row r="2003" spans="1:6">
      <c r="A2003" s="1">
        <v>44896</v>
      </c>
      <c r="B2003" t="s">
        <v>39</v>
      </c>
      <c r="C2003" t="s">
        <v>6</v>
      </c>
      <c r="D2003">
        <v>4991</v>
      </c>
      <c r="E2003">
        <v>77848</v>
      </c>
      <c r="F2003">
        <f t="shared" si="33"/>
        <v>6.4112115918199573</v>
      </c>
    </row>
    <row r="2004" spans="1:6">
      <c r="A2004" s="1">
        <v>44896</v>
      </c>
      <c r="B2004" t="s">
        <v>20</v>
      </c>
      <c r="C2004" t="s">
        <v>6</v>
      </c>
      <c r="D2004">
        <v>57</v>
      </c>
      <c r="E2004">
        <v>3393</v>
      </c>
      <c r="F2004">
        <f t="shared" si="33"/>
        <v>1.6799292661361624</v>
      </c>
    </row>
    <row r="2005" spans="1:6">
      <c r="A2005" s="1">
        <v>44896</v>
      </c>
      <c r="B2005" t="s">
        <v>40</v>
      </c>
      <c r="C2005" t="s">
        <v>6</v>
      </c>
      <c r="D2005">
        <v>2334</v>
      </c>
      <c r="E2005">
        <v>134747</v>
      </c>
      <c r="F2005">
        <f t="shared" si="33"/>
        <v>1.7321350382568812</v>
      </c>
    </row>
    <row r="2006" spans="1:6">
      <c r="A2006" s="1">
        <v>44896</v>
      </c>
      <c r="B2006" t="s">
        <v>27</v>
      </c>
      <c r="C2006" t="s">
        <v>6</v>
      </c>
      <c r="D2006">
        <v>581</v>
      </c>
      <c r="E2006">
        <v>10627</v>
      </c>
      <c r="F2006">
        <f t="shared" si="33"/>
        <v>5.4672061729556791</v>
      </c>
    </row>
    <row r="2007" spans="1:6">
      <c r="A2007" s="1">
        <v>44896</v>
      </c>
      <c r="B2007" t="s">
        <v>41</v>
      </c>
      <c r="C2007" t="s">
        <v>6</v>
      </c>
      <c r="D2007">
        <v>1047</v>
      </c>
      <c r="E2007">
        <v>69018</v>
      </c>
      <c r="F2007">
        <f t="shared" si="33"/>
        <v>1.5169955663739894</v>
      </c>
    </row>
    <row r="2008" spans="1:6">
      <c r="A2008" s="1">
        <v>44927</v>
      </c>
      <c r="B2008" t="s">
        <v>32</v>
      </c>
      <c r="C2008" t="s">
        <v>6</v>
      </c>
      <c r="D2008">
        <v>2680</v>
      </c>
      <c r="E2008">
        <v>49537</v>
      </c>
      <c r="F2008">
        <f t="shared" si="33"/>
        <v>5.4100975028766376</v>
      </c>
    </row>
    <row r="2009" spans="1:6">
      <c r="A2009" s="1">
        <v>44927</v>
      </c>
      <c r="B2009" t="s">
        <v>10</v>
      </c>
      <c r="C2009" t="s">
        <v>6</v>
      </c>
      <c r="D2009">
        <v>142</v>
      </c>
      <c r="E2009">
        <v>41897</v>
      </c>
      <c r="F2009">
        <f t="shared" si="33"/>
        <v>0.33892641477910113</v>
      </c>
    </row>
    <row r="2010" spans="1:6">
      <c r="A2010" s="1">
        <v>44927</v>
      </c>
      <c r="B2010" t="s">
        <v>21</v>
      </c>
      <c r="C2010" t="s">
        <v>6</v>
      </c>
      <c r="D2010">
        <v>987</v>
      </c>
      <c r="E2010">
        <v>63994</v>
      </c>
      <c r="F2010">
        <f t="shared" si="33"/>
        <v>1.5423320936337783</v>
      </c>
    </row>
    <row r="2011" spans="1:6">
      <c r="A2011" s="1">
        <v>44927</v>
      </c>
      <c r="B2011" t="s">
        <v>22</v>
      </c>
      <c r="C2011" t="s">
        <v>6</v>
      </c>
      <c r="D2011">
        <v>172</v>
      </c>
      <c r="E2011">
        <v>1977</v>
      </c>
      <c r="F2011">
        <f t="shared" si="33"/>
        <v>8.7000505816894282</v>
      </c>
    </row>
    <row r="2012" spans="1:6">
      <c r="A2012" s="1">
        <v>44927</v>
      </c>
      <c r="B2012" t="s">
        <v>11</v>
      </c>
      <c r="C2012" t="s">
        <v>6</v>
      </c>
      <c r="D2012">
        <v>1923</v>
      </c>
      <c r="E2012">
        <v>35000</v>
      </c>
      <c r="F2012">
        <f t="shared" si="33"/>
        <v>5.4942857142857138</v>
      </c>
    </row>
    <row r="2013" spans="1:6">
      <c r="A2013" s="1">
        <v>44927</v>
      </c>
      <c r="B2013" t="s">
        <v>12</v>
      </c>
      <c r="C2013" t="s">
        <v>6</v>
      </c>
      <c r="D2013">
        <v>9</v>
      </c>
      <c r="E2013">
        <v>698</v>
      </c>
      <c r="F2013">
        <f t="shared" si="33"/>
        <v>1.2893982808022924</v>
      </c>
    </row>
    <row r="2014" spans="1:6">
      <c r="A2014" s="1">
        <v>44927</v>
      </c>
      <c r="B2014" t="s">
        <v>23</v>
      </c>
      <c r="C2014" t="s">
        <v>6</v>
      </c>
      <c r="D2014">
        <v>3285</v>
      </c>
      <c r="E2014">
        <v>35973</v>
      </c>
      <c r="F2014">
        <f t="shared" si="33"/>
        <v>9.1318488866649989</v>
      </c>
    </row>
    <row r="2015" spans="1:6">
      <c r="A2015" s="1">
        <v>44927</v>
      </c>
      <c r="B2015" t="s">
        <v>33</v>
      </c>
      <c r="C2015" t="s">
        <v>6</v>
      </c>
      <c r="D2015">
        <v>662</v>
      </c>
      <c r="E2015">
        <v>4457</v>
      </c>
      <c r="F2015">
        <f t="shared" si="33"/>
        <v>14.853040161543641</v>
      </c>
    </row>
    <row r="2016" spans="1:6">
      <c r="A2016" s="1">
        <v>44927</v>
      </c>
      <c r="B2016" t="s">
        <v>34</v>
      </c>
      <c r="C2016" t="s">
        <v>6</v>
      </c>
      <c r="D2016">
        <v>5873</v>
      </c>
      <c r="E2016">
        <v>70897</v>
      </c>
      <c r="F2016">
        <f t="shared" si="33"/>
        <v>8.2838483997912462</v>
      </c>
    </row>
    <row r="2017" spans="1:6">
      <c r="A2017" s="1">
        <v>44927</v>
      </c>
      <c r="B2017" t="s">
        <v>30</v>
      </c>
      <c r="C2017" t="s">
        <v>6</v>
      </c>
      <c r="D2017">
        <v>706</v>
      </c>
      <c r="E2017">
        <v>29990</v>
      </c>
      <c r="F2017">
        <f t="shared" si="33"/>
        <v>2.3541180393464489</v>
      </c>
    </row>
    <row r="2018" spans="1:6">
      <c r="A2018" s="1">
        <v>44927</v>
      </c>
      <c r="B2018" t="s">
        <v>28</v>
      </c>
      <c r="C2018" t="s">
        <v>6</v>
      </c>
      <c r="D2018">
        <v>78</v>
      </c>
      <c r="E2018">
        <v>4421</v>
      </c>
      <c r="F2018">
        <f t="shared" si="33"/>
        <v>1.7643067179371184</v>
      </c>
    </row>
    <row r="2019" spans="1:6">
      <c r="A2019" s="1">
        <v>44927</v>
      </c>
      <c r="B2019" t="s">
        <v>13</v>
      </c>
      <c r="C2019" t="s">
        <v>6</v>
      </c>
      <c r="D2019">
        <v>115</v>
      </c>
      <c r="E2019">
        <v>3934</v>
      </c>
      <c r="F2019">
        <f t="shared" si="33"/>
        <v>2.923233350279614</v>
      </c>
    </row>
    <row r="2020" spans="1:6">
      <c r="A2020" s="1">
        <v>44927</v>
      </c>
      <c r="B2020" t="s">
        <v>31</v>
      </c>
      <c r="C2020" t="s">
        <v>6</v>
      </c>
      <c r="D2020">
        <v>655</v>
      </c>
      <c r="E2020">
        <v>27267</v>
      </c>
      <c r="F2020">
        <f t="shared" si="33"/>
        <v>2.4021711226024132</v>
      </c>
    </row>
    <row r="2021" spans="1:6">
      <c r="A2021" s="1">
        <v>44927</v>
      </c>
      <c r="B2021" t="s">
        <v>35</v>
      </c>
      <c r="C2021" t="s">
        <v>6</v>
      </c>
      <c r="D2021">
        <v>9969</v>
      </c>
      <c r="E2021">
        <v>94898</v>
      </c>
      <c r="F2021">
        <f t="shared" si="33"/>
        <v>10.504963223671732</v>
      </c>
    </row>
    <row r="2022" spans="1:6">
      <c r="A2022" s="1">
        <v>44927</v>
      </c>
      <c r="B2022" t="s">
        <v>36</v>
      </c>
      <c r="C2022" t="s">
        <v>6</v>
      </c>
      <c r="D2022">
        <v>4667</v>
      </c>
      <c r="E2022">
        <v>43110</v>
      </c>
      <c r="F2022">
        <f t="shared" si="33"/>
        <v>10.825794479239155</v>
      </c>
    </row>
    <row r="2023" spans="1:6">
      <c r="A2023" s="1">
        <v>44927</v>
      </c>
      <c r="B2023" t="s">
        <v>24</v>
      </c>
      <c r="C2023" t="s">
        <v>6</v>
      </c>
      <c r="D2023">
        <v>2443</v>
      </c>
      <c r="E2023">
        <v>80312</v>
      </c>
      <c r="F2023">
        <f t="shared" si="33"/>
        <v>3.0418866420958266</v>
      </c>
    </row>
    <row r="2024" spans="1:6">
      <c r="A2024" s="1">
        <v>44927</v>
      </c>
      <c r="B2024" t="s">
        <v>37</v>
      </c>
      <c r="C2024" t="s">
        <v>6</v>
      </c>
      <c r="D2024">
        <v>13802</v>
      </c>
      <c r="E2024">
        <v>148279</v>
      </c>
      <c r="F2024">
        <f t="shared" si="33"/>
        <v>9.308128595418097</v>
      </c>
    </row>
    <row r="2025" spans="1:6">
      <c r="A2025" s="1">
        <v>44927</v>
      </c>
      <c r="B2025" t="s">
        <v>15</v>
      </c>
      <c r="C2025" t="s">
        <v>6</v>
      </c>
      <c r="D2025">
        <v>7</v>
      </c>
      <c r="E2025">
        <v>3158</v>
      </c>
      <c r="F2025">
        <f t="shared" si="33"/>
        <v>0.22165927802406588</v>
      </c>
    </row>
    <row r="2026" spans="1:6">
      <c r="A2026" s="1">
        <v>44927</v>
      </c>
      <c r="B2026" t="s">
        <v>16</v>
      </c>
      <c r="C2026" t="s">
        <v>6</v>
      </c>
      <c r="D2026">
        <v>4</v>
      </c>
      <c r="E2026">
        <v>1372</v>
      </c>
      <c r="F2026">
        <f t="shared" si="33"/>
        <v>0.29154518950437319</v>
      </c>
    </row>
    <row r="2027" spans="1:6">
      <c r="A2027" s="1">
        <v>44927</v>
      </c>
      <c r="B2027" t="s">
        <v>17</v>
      </c>
      <c r="C2027" t="s">
        <v>6</v>
      </c>
      <c r="D2027">
        <v>10</v>
      </c>
      <c r="E2027">
        <v>1599</v>
      </c>
      <c r="F2027">
        <f t="shared" si="33"/>
        <v>0.62539086929330834</v>
      </c>
    </row>
    <row r="2028" spans="1:6">
      <c r="A2028" s="1">
        <v>44927</v>
      </c>
      <c r="B2028" t="s">
        <v>25</v>
      </c>
      <c r="C2028" t="s">
        <v>6</v>
      </c>
      <c r="D2028">
        <v>2533</v>
      </c>
      <c r="E2028">
        <v>47973</v>
      </c>
      <c r="F2028">
        <f t="shared" si="33"/>
        <v>5.280053363350218</v>
      </c>
    </row>
    <row r="2029" spans="1:6">
      <c r="A2029" s="1">
        <v>44927</v>
      </c>
      <c r="B2029" t="s">
        <v>19</v>
      </c>
      <c r="C2029" t="s">
        <v>6</v>
      </c>
      <c r="D2029">
        <v>197</v>
      </c>
      <c r="E2029">
        <v>4395</v>
      </c>
      <c r="F2029">
        <f t="shared" si="33"/>
        <v>4.4823663253697381</v>
      </c>
    </row>
    <row r="2030" spans="1:6">
      <c r="A2030" s="1">
        <v>44927</v>
      </c>
      <c r="B2030" t="s">
        <v>26</v>
      </c>
      <c r="C2030" t="s">
        <v>6</v>
      </c>
      <c r="D2030">
        <v>590</v>
      </c>
      <c r="E2030">
        <v>33117</v>
      </c>
      <c r="F2030">
        <f t="shared" si="33"/>
        <v>1.7815623395838995</v>
      </c>
    </row>
    <row r="2031" spans="1:6">
      <c r="A2031" s="1">
        <v>44927</v>
      </c>
      <c r="B2031" t="s">
        <v>38</v>
      </c>
      <c r="C2031" t="s">
        <v>6</v>
      </c>
      <c r="D2031">
        <v>4624</v>
      </c>
      <c r="E2031">
        <v>62966</v>
      </c>
      <c r="F2031">
        <f t="shared" si="33"/>
        <v>7.3436457770860466</v>
      </c>
    </row>
    <row r="2032" spans="1:6">
      <c r="A2032" s="1">
        <v>44927</v>
      </c>
      <c r="B2032" t="s">
        <v>39</v>
      </c>
      <c r="C2032" t="s">
        <v>6</v>
      </c>
      <c r="D2032">
        <v>5505</v>
      </c>
      <c r="E2032">
        <v>135769</v>
      </c>
      <c r="F2032">
        <f t="shared" si="33"/>
        <v>4.05468111277243</v>
      </c>
    </row>
    <row r="2033" spans="1:6">
      <c r="A2033" s="1">
        <v>44927</v>
      </c>
      <c r="B2033" t="s">
        <v>20</v>
      </c>
      <c r="C2033" t="s">
        <v>6</v>
      </c>
      <c r="D2033">
        <v>8</v>
      </c>
      <c r="E2033">
        <v>2766</v>
      </c>
      <c r="F2033">
        <f t="shared" si="33"/>
        <v>0.28922631959508316</v>
      </c>
    </row>
    <row r="2034" spans="1:6">
      <c r="A2034" s="1">
        <v>44927</v>
      </c>
      <c r="B2034" t="s">
        <v>40</v>
      </c>
      <c r="C2034" t="s">
        <v>6</v>
      </c>
      <c r="D2034">
        <v>1952</v>
      </c>
      <c r="E2034">
        <v>171721</v>
      </c>
      <c r="F2034">
        <f t="shared" si="33"/>
        <v>1.1367275988376495</v>
      </c>
    </row>
    <row r="2035" spans="1:6">
      <c r="A2035" s="1">
        <v>44927</v>
      </c>
      <c r="B2035" t="s">
        <v>27</v>
      </c>
      <c r="C2035" t="s">
        <v>6</v>
      </c>
      <c r="D2035">
        <v>447</v>
      </c>
      <c r="E2035">
        <v>12862</v>
      </c>
      <c r="F2035">
        <f t="shared" si="33"/>
        <v>3.4753537552480172</v>
      </c>
    </row>
    <row r="2036" spans="1:6">
      <c r="A2036" s="1">
        <v>44927</v>
      </c>
      <c r="B2036" t="s">
        <v>41</v>
      </c>
      <c r="C2036" t="s">
        <v>6</v>
      </c>
      <c r="D2036">
        <v>632</v>
      </c>
      <c r="E2036">
        <v>52431</v>
      </c>
      <c r="F2036">
        <f t="shared" si="33"/>
        <v>1.2053937556026015</v>
      </c>
    </row>
    <row r="2037" spans="1:6">
      <c r="A2037" s="1">
        <v>44958</v>
      </c>
      <c r="B2037" t="s">
        <v>32</v>
      </c>
      <c r="C2037" t="s">
        <v>6</v>
      </c>
      <c r="D2037">
        <v>2907</v>
      </c>
      <c r="E2037">
        <v>51810</v>
      </c>
      <c r="F2037">
        <f t="shared" si="33"/>
        <v>5.6108859293572673</v>
      </c>
    </row>
    <row r="2038" spans="1:6">
      <c r="A2038" s="1">
        <v>44958</v>
      </c>
      <c r="B2038" t="s">
        <v>10</v>
      </c>
      <c r="C2038" t="s">
        <v>6</v>
      </c>
      <c r="D2038">
        <v>190</v>
      </c>
      <c r="E2038">
        <v>36795</v>
      </c>
      <c r="F2038">
        <f t="shared" si="33"/>
        <v>0.51637450740589752</v>
      </c>
    </row>
    <row r="2039" spans="1:6">
      <c r="A2039" s="1">
        <v>44958</v>
      </c>
      <c r="B2039" t="s">
        <v>21</v>
      </c>
      <c r="C2039" t="s">
        <v>6</v>
      </c>
      <c r="D2039">
        <v>911</v>
      </c>
      <c r="E2039">
        <v>77926</v>
      </c>
      <c r="F2039">
        <f t="shared" si="33"/>
        <v>1.1690578240895209</v>
      </c>
    </row>
    <row r="2040" spans="1:6">
      <c r="A2040" s="1">
        <v>44958</v>
      </c>
      <c r="B2040" t="s">
        <v>22</v>
      </c>
      <c r="C2040" t="s">
        <v>6</v>
      </c>
      <c r="D2040">
        <v>216</v>
      </c>
      <c r="E2040">
        <v>955</v>
      </c>
      <c r="F2040">
        <f t="shared" si="33"/>
        <v>22.61780104712042</v>
      </c>
    </row>
    <row r="2041" spans="1:6">
      <c r="A2041" s="1">
        <v>44958</v>
      </c>
      <c r="B2041" t="s">
        <v>11</v>
      </c>
      <c r="C2041" t="s">
        <v>6</v>
      </c>
      <c r="D2041">
        <v>1874</v>
      </c>
      <c r="E2041">
        <v>30804</v>
      </c>
      <c r="F2041">
        <f t="shared" si="33"/>
        <v>6.0836255031814046</v>
      </c>
    </row>
    <row r="2042" spans="1:6">
      <c r="A2042" s="1">
        <v>44958</v>
      </c>
      <c r="B2042" t="s">
        <v>12</v>
      </c>
      <c r="C2042" t="s">
        <v>6</v>
      </c>
      <c r="D2042">
        <v>16</v>
      </c>
      <c r="E2042">
        <v>777</v>
      </c>
      <c r="F2042">
        <f t="shared" si="33"/>
        <v>2.0592020592020592</v>
      </c>
    </row>
    <row r="2043" spans="1:6">
      <c r="A2043" s="1">
        <v>44958</v>
      </c>
      <c r="B2043" t="s">
        <v>23</v>
      </c>
      <c r="C2043" t="s">
        <v>6</v>
      </c>
      <c r="D2043">
        <v>2800</v>
      </c>
      <c r="E2043">
        <v>29396</v>
      </c>
      <c r="F2043">
        <f t="shared" si="33"/>
        <v>9.5251054565246971</v>
      </c>
    </row>
    <row r="2044" spans="1:6">
      <c r="A2044" s="1">
        <v>44958</v>
      </c>
      <c r="B2044" t="s">
        <v>33</v>
      </c>
      <c r="C2044" t="s">
        <v>6</v>
      </c>
      <c r="D2044">
        <v>628</v>
      </c>
      <c r="E2044">
        <v>3919</v>
      </c>
      <c r="F2044">
        <f t="shared" si="33"/>
        <v>16.024496044909416</v>
      </c>
    </row>
    <row r="2045" spans="1:6">
      <c r="A2045" s="1">
        <v>44958</v>
      </c>
      <c r="B2045" t="s">
        <v>34</v>
      </c>
      <c r="C2045" t="s">
        <v>6</v>
      </c>
      <c r="D2045">
        <v>6757</v>
      </c>
      <c r="E2045">
        <v>85424</v>
      </c>
      <c r="F2045">
        <f t="shared" si="33"/>
        <v>7.9099550477617537</v>
      </c>
    </row>
    <row r="2046" spans="1:6">
      <c r="A2046" s="1">
        <v>44958</v>
      </c>
      <c r="B2046" t="s">
        <v>30</v>
      </c>
      <c r="C2046" t="s">
        <v>6</v>
      </c>
      <c r="D2046">
        <v>702</v>
      </c>
      <c r="E2046">
        <v>31279</v>
      </c>
      <c r="F2046">
        <f t="shared" si="33"/>
        <v>2.2443172735701267</v>
      </c>
    </row>
    <row r="2047" spans="1:6">
      <c r="A2047" s="1">
        <v>44958</v>
      </c>
      <c r="B2047" t="s">
        <v>28</v>
      </c>
      <c r="C2047" t="s">
        <v>6</v>
      </c>
      <c r="D2047">
        <v>65</v>
      </c>
      <c r="E2047">
        <v>4784</v>
      </c>
      <c r="F2047">
        <f t="shared" si="33"/>
        <v>1.3586956521739131</v>
      </c>
    </row>
    <row r="2048" spans="1:6">
      <c r="A2048" s="1">
        <v>44958</v>
      </c>
      <c r="B2048" t="s">
        <v>13</v>
      </c>
      <c r="C2048" t="s">
        <v>6</v>
      </c>
      <c r="D2048">
        <v>147</v>
      </c>
      <c r="E2048">
        <v>4868</v>
      </c>
      <c r="F2048">
        <f t="shared" si="33"/>
        <v>3.0197206244864421</v>
      </c>
    </row>
    <row r="2049" spans="1:6">
      <c r="A2049" s="1">
        <v>44958</v>
      </c>
      <c r="B2049" t="s">
        <v>31</v>
      </c>
      <c r="C2049" t="s">
        <v>6</v>
      </c>
      <c r="D2049">
        <v>652</v>
      </c>
      <c r="E2049">
        <v>31633</v>
      </c>
      <c r="F2049">
        <f t="shared" si="33"/>
        <v>2.0611386842853978</v>
      </c>
    </row>
    <row r="2050" spans="1:6">
      <c r="A2050" s="1">
        <v>44958</v>
      </c>
      <c r="B2050" t="s">
        <v>35</v>
      </c>
      <c r="C2050" t="s">
        <v>6</v>
      </c>
      <c r="D2050">
        <v>10266</v>
      </c>
      <c r="E2050">
        <v>88323</v>
      </c>
      <c r="F2050">
        <f t="shared" si="33"/>
        <v>11.623246492985972</v>
      </c>
    </row>
    <row r="2051" spans="1:6">
      <c r="A2051" s="1">
        <v>44958</v>
      </c>
      <c r="B2051" t="s">
        <v>36</v>
      </c>
      <c r="C2051" t="s">
        <v>6</v>
      </c>
      <c r="D2051">
        <v>5558</v>
      </c>
      <c r="E2051">
        <v>39985</v>
      </c>
      <c r="F2051">
        <f t="shared" ref="F2051:F2114" si="34">D2051/E2051*100</f>
        <v>13.900212579717394</v>
      </c>
    </row>
    <row r="2052" spans="1:6">
      <c r="A2052" s="1">
        <v>44958</v>
      </c>
      <c r="B2052" t="s">
        <v>24</v>
      </c>
      <c r="C2052" t="s">
        <v>6</v>
      </c>
      <c r="D2052">
        <v>2358</v>
      </c>
      <c r="E2052">
        <v>75150</v>
      </c>
      <c r="F2052">
        <f t="shared" si="34"/>
        <v>3.1377245508982035</v>
      </c>
    </row>
    <row r="2053" spans="1:6">
      <c r="A2053" s="1">
        <v>44958</v>
      </c>
      <c r="B2053" t="s">
        <v>37</v>
      </c>
      <c r="C2053" t="s">
        <v>6</v>
      </c>
      <c r="D2053">
        <v>12070</v>
      </c>
      <c r="E2053">
        <v>129508</v>
      </c>
      <c r="F2053">
        <f t="shared" si="34"/>
        <v>9.3198875745127712</v>
      </c>
    </row>
    <row r="2054" spans="1:6">
      <c r="A2054" s="1">
        <v>44958</v>
      </c>
      <c r="B2054" t="s">
        <v>15</v>
      </c>
      <c r="C2054" t="s">
        <v>6</v>
      </c>
      <c r="D2054">
        <v>14</v>
      </c>
      <c r="E2054">
        <v>2990</v>
      </c>
      <c r="F2054">
        <f t="shared" si="34"/>
        <v>0.46822742474916385</v>
      </c>
    </row>
    <row r="2055" spans="1:6">
      <c r="A2055" s="1">
        <v>44958</v>
      </c>
      <c r="B2055" t="s">
        <v>16</v>
      </c>
      <c r="C2055" t="s">
        <v>6</v>
      </c>
      <c r="D2055">
        <v>2</v>
      </c>
      <c r="E2055">
        <v>1192</v>
      </c>
      <c r="F2055">
        <f t="shared" si="34"/>
        <v>0.16778523489932887</v>
      </c>
    </row>
    <row r="2056" spans="1:6">
      <c r="A2056" s="1">
        <v>44958</v>
      </c>
      <c r="B2056" t="s">
        <v>17</v>
      </c>
      <c r="C2056" t="s">
        <v>6</v>
      </c>
      <c r="D2056">
        <v>9</v>
      </c>
      <c r="E2056">
        <v>1655</v>
      </c>
      <c r="F2056">
        <f t="shared" si="34"/>
        <v>0.54380664652567978</v>
      </c>
    </row>
    <row r="2057" spans="1:6">
      <c r="A2057" s="1">
        <v>44958</v>
      </c>
      <c r="B2057" t="s">
        <v>25</v>
      </c>
      <c r="C2057" t="s">
        <v>6</v>
      </c>
      <c r="D2057">
        <v>2552</v>
      </c>
      <c r="E2057">
        <v>49375</v>
      </c>
      <c r="F2057">
        <f t="shared" si="34"/>
        <v>5.1686075949367094</v>
      </c>
    </row>
    <row r="2058" spans="1:6">
      <c r="A2058" s="1">
        <v>44958</v>
      </c>
      <c r="B2058" t="s">
        <v>19</v>
      </c>
      <c r="C2058" t="s">
        <v>6</v>
      </c>
      <c r="D2058">
        <v>177</v>
      </c>
      <c r="E2058">
        <v>3354</v>
      </c>
      <c r="F2058">
        <f t="shared" si="34"/>
        <v>5.2772808586762077</v>
      </c>
    </row>
    <row r="2059" spans="1:6">
      <c r="A2059" s="1">
        <v>44958</v>
      </c>
      <c r="B2059" t="s">
        <v>26</v>
      </c>
      <c r="C2059" t="s">
        <v>6</v>
      </c>
      <c r="D2059">
        <v>609</v>
      </c>
      <c r="E2059">
        <v>34555</v>
      </c>
      <c r="F2059">
        <f t="shared" si="34"/>
        <v>1.7624077557517004</v>
      </c>
    </row>
    <row r="2060" spans="1:6">
      <c r="A2060" s="1">
        <v>44958</v>
      </c>
      <c r="B2060" t="s">
        <v>38</v>
      </c>
      <c r="C2060" t="s">
        <v>6</v>
      </c>
      <c r="D2060">
        <v>4662</v>
      </c>
      <c r="E2060">
        <v>62207</v>
      </c>
      <c r="F2060">
        <f t="shared" si="34"/>
        <v>7.4943334351439548</v>
      </c>
    </row>
    <row r="2061" spans="1:6">
      <c r="A2061" s="1">
        <v>44958</v>
      </c>
      <c r="B2061" t="s">
        <v>39</v>
      </c>
      <c r="C2061" t="s">
        <v>6</v>
      </c>
      <c r="D2061">
        <v>6701</v>
      </c>
      <c r="E2061">
        <v>118355</v>
      </c>
      <c r="F2061">
        <f t="shared" si="34"/>
        <v>5.6617802374213166</v>
      </c>
    </row>
    <row r="2062" spans="1:6">
      <c r="A2062" s="1">
        <v>44958</v>
      </c>
      <c r="B2062" t="s">
        <v>20</v>
      </c>
      <c r="C2062" t="s">
        <v>6</v>
      </c>
      <c r="D2062">
        <v>20</v>
      </c>
      <c r="E2062">
        <v>2860</v>
      </c>
      <c r="F2062">
        <f t="shared" si="34"/>
        <v>0.69930069930069927</v>
      </c>
    </row>
    <row r="2063" spans="1:6">
      <c r="A2063" s="1">
        <v>44958</v>
      </c>
      <c r="B2063" t="s">
        <v>40</v>
      </c>
      <c r="C2063" t="s">
        <v>6</v>
      </c>
      <c r="D2063">
        <v>1968</v>
      </c>
      <c r="E2063">
        <v>190812</v>
      </c>
      <c r="F2063">
        <f t="shared" si="34"/>
        <v>1.0313816741085466</v>
      </c>
    </row>
    <row r="2064" spans="1:6">
      <c r="A2064" s="1">
        <v>44958</v>
      </c>
      <c r="B2064" t="s">
        <v>27</v>
      </c>
      <c r="C2064" t="s">
        <v>6</v>
      </c>
      <c r="D2064">
        <v>426</v>
      </c>
      <c r="E2064">
        <v>11079</v>
      </c>
      <c r="F2064">
        <f t="shared" si="34"/>
        <v>3.8451123747630653</v>
      </c>
    </row>
    <row r="2065" spans="1:6">
      <c r="A2065" s="1">
        <v>44958</v>
      </c>
      <c r="B2065" t="s">
        <v>41</v>
      </c>
      <c r="C2065" t="s">
        <v>6</v>
      </c>
      <c r="D2065">
        <v>814</v>
      </c>
      <c r="E2065">
        <v>67188</v>
      </c>
      <c r="F2065">
        <f t="shared" si="34"/>
        <v>1.2115258677144727</v>
      </c>
    </row>
    <row r="2066" spans="1:6">
      <c r="A2066" s="1">
        <v>44986</v>
      </c>
      <c r="B2066" t="s">
        <v>32</v>
      </c>
      <c r="C2066" t="s">
        <v>6</v>
      </c>
      <c r="D2066">
        <v>3515</v>
      </c>
      <c r="E2066">
        <v>54298</v>
      </c>
      <c r="F2066">
        <f t="shared" si="34"/>
        <v>6.4735349368300863</v>
      </c>
    </row>
    <row r="2067" spans="1:6">
      <c r="A2067" s="1">
        <v>44986</v>
      </c>
      <c r="B2067" t="s">
        <v>10</v>
      </c>
      <c r="C2067" t="s">
        <v>6</v>
      </c>
      <c r="D2067">
        <v>221</v>
      </c>
      <c r="E2067">
        <v>41575</v>
      </c>
      <c r="F2067">
        <f t="shared" si="34"/>
        <v>0.53156945279615153</v>
      </c>
    </row>
    <row r="2068" spans="1:6">
      <c r="A2068" s="1">
        <v>44986</v>
      </c>
      <c r="B2068" t="s">
        <v>21</v>
      </c>
      <c r="C2068" t="s">
        <v>6</v>
      </c>
      <c r="D2068">
        <v>1302</v>
      </c>
      <c r="E2068">
        <v>92334</v>
      </c>
      <c r="F2068">
        <f t="shared" si="34"/>
        <v>1.41009812203522</v>
      </c>
    </row>
    <row r="2069" spans="1:6">
      <c r="A2069" s="1">
        <v>44986</v>
      </c>
      <c r="B2069" t="s">
        <v>22</v>
      </c>
      <c r="C2069" t="s">
        <v>6</v>
      </c>
      <c r="D2069">
        <v>362</v>
      </c>
      <c r="E2069">
        <v>663</v>
      </c>
      <c r="F2069">
        <f t="shared" si="34"/>
        <v>54.600301659125186</v>
      </c>
    </row>
    <row r="2070" spans="1:6">
      <c r="A2070" s="1">
        <v>44986</v>
      </c>
      <c r="B2070" t="s">
        <v>11</v>
      </c>
      <c r="C2070" t="s">
        <v>6</v>
      </c>
      <c r="D2070">
        <v>2188</v>
      </c>
      <c r="E2070">
        <v>33362</v>
      </c>
      <c r="F2070">
        <f t="shared" si="34"/>
        <v>6.5583598105629166</v>
      </c>
    </row>
    <row r="2071" spans="1:6">
      <c r="A2071" s="1">
        <v>44986</v>
      </c>
      <c r="B2071" t="s">
        <v>12</v>
      </c>
      <c r="C2071" t="s">
        <v>6</v>
      </c>
      <c r="D2071">
        <v>5</v>
      </c>
      <c r="E2071">
        <v>902</v>
      </c>
      <c r="F2071">
        <f t="shared" si="34"/>
        <v>0.55432372505543237</v>
      </c>
    </row>
    <row r="2072" spans="1:6">
      <c r="A2072" s="1">
        <v>44986</v>
      </c>
      <c r="B2072" t="s">
        <v>23</v>
      </c>
      <c r="C2072" t="s">
        <v>6</v>
      </c>
      <c r="D2072">
        <v>3782</v>
      </c>
      <c r="E2072">
        <v>30396</v>
      </c>
      <c r="F2072">
        <f t="shared" si="34"/>
        <v>12.442426635083564</v>
      </c>
    </row>
    <row r="2073" spans="1:6">
      <c r="A2073" s="1">
        <v>44986</v>
      </c>
      <c r="B2073" t="s">
        <v>33</v>
      </c>
      <c r="C2073" t="s">
        <v>6</v>
      </c>
      <c r="D2073">
        <v>837</v>
      </c>
      <c r="E2073">
        <v>5064</v>
      </c>
      <c r="F2073">
        <f t="shared" si="34"/>
        <v>16.528436018957347</v>
      </c>
    </row>
    <row r="2074" spans="1:6">
      <c r="A2074" s="1">
        <v>44986</v>
      </c>
      <c r="B2074" t="s">
        <v>34</v>
      </c>
      <c r="C2074" t="s">
        <v>6</v>
      </c>
      <c r="D2074">
        <v>7790</v>
      </c>
      <c r="E2074">
        <v>92417</v>
      </c>
      <c r="F2074">
        <f t="shared" si="34"/>
        <v>8.4291851066362256</v>
      </c>
    </row>
    <row r="2075" spans="1:6">
      <c r="A2075" s="1">
        <v>44986</v>
      </c>
      <c r="B2075" t="s">
        <v>30</v>
      </c>
      <c r="C2075" t="s">
        <v>6</v>
      </c>
      <c r="D2075">
        <v>714</v>
      </c>
      <c r="E2075">
        <v>33171</v>
      </c>
      <c r="F2075">
        <f t="shared" si="34"/>
        <v>2.1524825902143436</v>
      </c>
    </row>
    <row r="2076" spans="1:6">
      <c r="A2076" s="1">
        <v>44986</v>
      </c>
      <c r="B2076" t="s">
        <v>28</v>
      </c>
      <c r="C2076" t="s">
        <v>6</v>
      </c>
      <c r="D2076">
        <v>91</v>
      </c>
      <c r="E2076">
        <v>4543</v>
      </c>
      <c r="F2076">
        <f t="shared" si="34"/>
        <v>2.0030816640986133</v>
      </c>
    </row>
    <row r="2077" spans="1:6">
      <c r="A2077" s="1">
        <v>44986</v>
      </c>
      <c r="B2077" t="s">
        <v>13</v>
      </c>
      <c r="C2077" t="s">
        <v>6</v>
      </c>
      <c r="D2077">
        <v>198</v>
      </c>
      <c r="E2077">
        <v>7789</v>
      </c>
      <c r="F2077">
        <f t="shared" si="34"/>
        <v>2.5420464757992041</v>
      </c>
    </row>
    <row r="2078" spans="1:6">
      <c r="A2078" s="1">
        <v>44986</v>
      </c>
      <c r="B2078" t="s">
        <v>31</v>
      </c>
      <c r="C2078" t="s">
        <v>6</v>
      </c>
      <c r="D2078">
        <v>797</v>
      </c>
      <c r="E2078">
        <v>39001</v>
      </c>
      <c r="F2078">
        <f t="shared" si="34"/>
        <v>2.0435373451962771</v>
      </c>
    </row>
    <row r="2079" spans="1:6">
      <c r="A2079" s="1">
        <v>44986</v>
      </c>
      <c r="B2079" t="s">
        <v>35</v>
      </c>
      <c r="C2079" t="s">
        <v>6</v>
      </c>
      <c r="D2079">
        <v>13056</v>
      </c>
      <c r="E2079">
        <v>104953</v>
      </c>
      <c r="F2079">
        <f t="shared" si="34"/>
        <v>12.439854029899097</v>
      </c>
    </row>
    <row r="2080" spans="1:6">
      <c r="A2080" s="1">
        <v>44986</v>
      </c>
      <c r="B2080" t="s">
        <v>36</v>
      </c>
      <c r="C2080" t="s">
        <v>6</v>
      </c>
      <c r="D2080">
        <v>6773</v>
      </c>
      <c r="E2080">
        <v>50705</v>
      </c>
      <c r="F2080">
        <f t="shared" si="34"/>
        <v>13.357657035795286</v>
      </c>
    </row>
    <row r="2081" spans="1:6">
      <c r="A2081" s="1">
        <v>44986</v>
      </c>
      <c r="B2081" t="s">
        <v>24</v>
      </c>
      <c r="C2081" t="s">
        <v>6</v>
      </c>
      <c r="D2081">
        <v>3213</v>
      </c>
      <c r="E2081">
        <v>100653</v>
      </c>
      <c r="F2081">
        <f t="shared" si="34"/>
        <v>3.1921552263717921</v>
      </c>
    </row>
    <row r="2082" spans="1:6">
      <c r="A2082" s="1">
        <v>44986</v>
      </c>
      <c r="B2082" t="s">
        <v>37</v>
      </c>
      <c r="C2082" t="s">
        <v>6</v>
      </c>
      <c r="D2082">
        <v>17077</v>
      </c>
      <c r="E2082">
        <v>154632</v>
      </c>
      <c r="F2082">
        <f t="shared" si="34"/>
        <v>11.043639091520513</v>
      </c>
    </row>
    <row r="2083" spans="1:6">
      <c r="A2083" s="1">
        <v>44986</v>
      </c>
      <c r="B2083" t="s">
        <v>15</v>
      </c>
      <c r="C2083" t="s">
        <v>6</v>
      </c>
      <c r="D2083">
        <v>3</v>
      </c>
      <c r="E2083">
        <v>3985</v>
      </c>
      <c r="F2083">
        <f t="shared" si="34"/>
        <v>7.5282308657465505E-2</v>
      </c>
    </row>
    <row r="2084" spans="1:6">
      <c r="A2084" s="1">
        <v>44986</v>
      </c>
      <c r="B2084" t="s">
        <v>17</v>
      </c>
      <c r="C2084" t="s">
        <v>6</v>
      </c>
      <c r="D2084">
        <v>10</v>
      </c>
      <c r="E2084">
        <v>1615</v>
      </c>
      <c r="F2084">
        <f t="shared" si="34"/>
        <v>0.61919504643962853</v>
      </c>
    </row>
    <row r="2085" spans="1:6">
      <c r="A2085" s="1">
        <v>44986</v>
      </c>
      <c r="B2085" t="s">
        <v>25</v>
      </c>
      <c r="C2085" t="s">
        <v>6</v>
      </c>
      <c r="D2085">
        <v>3269</v>
      </c>
      <c r="E2085">
        <v>52642</v>
      </c>
      <c r="F2085">
        <f t="shared" si="34"/>
        <v>6.2098704456517604</v>
      </c>
    </row>
    <row r="2086" spans="1:6">
      <c r="A2086" s="1">
        <v>44986</v>
      </c>
      <c r="B2086" t="s">
        <v>19</v>
      </c>
      <c r="C2086" t="s">
        <v>6</v>
      </c>
      <c r="D2086">
        <v>261</v>
      </c>
      <c r="E2086">
        <v>3608</v>
      </c>
      <c r="F2086">
        <f t="shared" si="34"/>
        <v>7.2339246119733929</v>
      </c>
    </row>
    <row r="2087" spans="1:6">
      <c r="A2087" s="1">
        <v>44986</v>
      </c>
      <c r="B2087" t="s">
        <v>26</v>
      </c>
      <c r="C2087" t="s">
        <v>6</v>
      </c>
      <c r="D2087">
        <v>805</v>
      </c>
      <c r="E2087">
        <v>36806</v>
      </c>
      <c r="F2087">
        <f t="shared" si="34"/>
        <v>2.1871434005325217</v>
      </c>
    </row>
    <row r="2088" spans="1:6">
      <c r="A2088" s="1">
        <v>44986</v>
      </c>
      <c r="B2088" t="s">
        <v>38</v>
      </c>
      <c r="C2088" t="s">
        <v>6</v>
      </c>
      <c r="D2088">
        <v>6375</v>
      </c>
      <c r="E2088">
        <v>85324</v>
      </c>
      <c r="F2088">
        <f t="shared" si="34"/>
        <v>7.4715203225352775</v>
      </c>
    </row>
    <row r="2089" spans="1:6">
      <c r="A2089" s="1">
        <v>44986</v>
      </c>
      <c r="B2089" t="s">
        <v>39</v>
      </c>
      <c r="C2089" t="s">
        <v>6</v>
      </c>
      <c r="D2089">
        <v>8388</v>
      </c>
      <c r="E2089">
        <v>119376</v>
      </c>
      <c r="F2089">
        <f t="shared" si="34"/>
        <v>7.0265379975874547</v>
      </c>
    </row>
    <row r="2090" spans="1:6">
      <c r="A2090" s="1">
        <v>44986</v>
      </c>
      <c r="B2090" t="s">
        <v>20</v>
      </c>
      <c r="C2090" t="s">
        <v>6</v>
      </c>
      <c r="D2090">
        <v>23</v>
      </c>
      <c r="E2090">
        <v>3016</v>
      </c>
      <c r="F2090">
        <f t="shared" si="34"/>
        <v>0.7625994694960212</v>
      </c>
    </row>
    <row r="2091" spans="1:6">
      <c r="A2091" s="1">
        <v>44986</v>
      </c>
      <c r="B2091" t="s">
        <v>40</v>
      </c>
      <c r="C2091" t="s">
        <v>6</v>
      </c>
      <c r="D2091">
        <v>3559</v>
      </c>
      <c r="E2091">
        <v>206315</v>
      </c>
      <c r="F2091">
        <f t="shared" si="34"/>
        <v>1.7250321110922617</v>
      </c>
    </row>
    <row r="2092" spans="1:6">
      <c r="A2092" s="1">
        <v>44986</v>
      </c>
      <c r="B2092" t="s">
        <v>27</v>
      </c>
      <c r="C2092" t="s">
        <v>6</v>
      </c>
      <c r="D2092">
        <v>587</v>
      </c>
      <c r="E2092">
        <v>13077</v>
      </c>
      <c r="F2092">
        <f t="shared" si="34"/>
        <v>4.4887971247227956</v>
      </c>
    </row>
    <row r="2093" spans="1:6">
      <c r="A2093" s="1">
        <v>44986</v>
      </c>
      <c r="B2093" t="s">
        <v>41</v>
      </c>
      <c r="C2093" t="s">
        <v>6</v>
      </c>
      <c r="D2093">
        <v>1103</v>
      </c>
      <c r="E2093">
        <v>73690</v>
      </c>
      <c r="F2093">
        <f t="shared" si="34"/>
        <v>1.4968109648527617</v>
      </c>
    </row>
    <row r="2094" spans="1:6">
      <c r="A2094" s="1">
        <v>45017</v>
      </c>
      <c r="B2094" t="s">
        <v>32</v>
      </c>
      <c r="C2094" t="s">
        <v>6</v>
      </c>
      <c r="D2094">
        <v>3515</v>
      </c>
      <c r="E2094">
        <v>48046</v>
      </c>
      <c r="F2094">
        <f t="shared" si="34"/>
        <v>7.3159055904757935</v>
      </c>
    </row>
    <row r="2095" spans="1:6">
      <c r="A2095" s="1">
        <v>45017</v>
      </c>
      <c r="B2095" t="s">
        <v>10</v>
      </c>
      <c r="C2095" t="s">
        <v>6</v>
      </c>
      <c r="D2095">
        <v>178</v>
      </c>
      <c r="E2095">
        <v>35047</v>
      </c>
      <c r="F2095">
        <f t="shared" si="34"/>
        <v>0.50788940565526297</v>
      </c>
    </row>
    <row r="2096" spans="1:6">
      <c r="A2096" s="1">
        <v>45017</v>
      </c>
      <c r="B2096" t="s">
        <v>21</v>
      </c>
      <c r="C2096" t="s">
        <v>6</v>
      </c>
      <c r="D2096">
        <v>971</v>
      </c>
      <c r="E2096">
        <v>84319</v>
      </c>
      <c r="F2096">
        <f t="shared" si="34"/>
        <v>1.1515791221432892</v>
      </c>
    </row>
    <row r="2097" spans="1:6">
      <c r="A2097" s="1">
        <v>45017</v>
      </c>
      <c r="B2097" t="s">
        <v>22</v>
      </c>
      <c r="C2097" t="s">
        <v>6</v>
      </c>
      <c r="D2097">
        <v>126</v>
      </c>
      <c r="E2097">
        <v>2085</v>
      </c>
      <c r="F2097">
        <f t="shared" si="34"/>
        <v>6.043165467625899</v>
      </c>
    </row>
    <row r="2098" spans="1:6">
      <c r="A2098" s="1">
        <v>45017</v>
      </c>
      <c r="B2098" t="s">
        <v>11</v>
      </c>
      <c r="C2098" t="s">
        <v>6</v>
      </c>
      <c r="D2098">
        <v>1559</v>
      </c>
      <c r="E2098">
        <v>27613</v>
      </c>
      <c r="F2098">
        <f t="shared" si="34"/>
        <v>5.6458914279506027</v>
      </c>
    </row>
    <row r="2099" spans="1:6">
      <c r="A2099" s="1">
        <v>45017</v>
      </c>
      <c r="B2099" t="s">
        <v>12</v>
      </c>
      <c r="C2099" t="s">
        <v>6</v>
      </c>
      <c r="D2099">
        <v>5</v>
      </c>
      <c r="E2099">
        <v>666</v>
      </c>
      <c r="F2099">
        <f t="shared" si="34"/>
        <v>0.75075075075075071</v>
      </c>
    </row>
    <row r="2100" spans="1:6">
      <c r="A2100" s="1">
        <v>45017</v>
      </c>
      <c r="B2100" t="s">
        <v>23</v>
      </c>
      <c r="C2100" t="s">
        <v>6</v>
      </c>
      <c r="D2100">
        <v>2738</v>
      </c>
      <c r="E2100">
        <v>28590</v>
      </c>
      <c r="F2100">
        <f t="shared" si="34"/>
        <v>9.5767750961874789</v>
      </c>
    </row>
    <row r="2101" spans="1:6">
      <c r="A2101" s="1">
        <v>45017</v>
      </c>
      <c r="B2101" t="s">
        <v>33</v>
      </c>
      <c r="C2101" t="s">
        <v>6</v>
      </c>
      <c r="D2101">
        <v>698</v>
      </c>
      <c r="E2101">
        <v>3609</v>
      </c>
      <c r="F2101">
        <f t="shared" si="34"/>
        <v>19.340537545026322</v>
      </c>
    </row>
    <row r="2102" spans="1:6">
      <c r="A2102" s="1">
        <v>45017</v>
      </c>
      <c r="B2102" t="s">
        <v>34</v>
      </c>
      <c r="C2102" t="s">
        <v>6</v>
      </c>
      <c r="D2102">
        <v>8266</v>
      </c>
      <c r="E2102">
        <v>89782</v>
      </c>
      <c r="F2102">
        <f t="shared" si="34"/>
        <v>9.2067452273284189</v>
      </c>
    </row>
    <row r="2103" spans="1:6">
      <c r="A2103" s="1">
        <v>45017</v>
      </c>
      <c r="B2103" t="s">
        <v>30</v>
      </c>
      <c r="C2103" t="s">
        <v>6</v>
      </c>
      <c r="D2103">
        <v>802</v>
      </c>
      <c r="E2103">
        <v>34168</v>
      </c>
      <c r="F2103">
        <f t="shared" si="34"/>
        <v>2.3472254741278391</v>
      </c>
    </row>
    <row r="2104" spans="1:6">
      <c r="A2104" s="1">
        <v>45017</v>
      </c>
      <c r="B2104" t="s">
        <v>28</v>
      </c>
      <c r="C2104" t="s">
        <v>6</v>
      </c>
      <c r="D2104">
        <v>96</v>
      </c>
      <c r="E2104">
        <v>4847</v>
      </c>
      <c r="F2104">
        <f t="shared" si="34"/>
        <v>1.9806065607592325</v>
      </c>
    </row>
    <row r="2105" spans="1:6">
      <c r="A2105" s="1">
        <v>45017</v>
      </c>
      <c r="B2105" t="s">
        <v>13</v>
      </c>
      <c r="C2105" t="s">
        <v>6</v>
      </c>
      <c r="D2105">
        <v>212</v>
      </c>
      <c r="E2105">
        <v>6299</v>
      </c>
      <c r="F2105">
        <f t="shared" si="34"/>
        <v>3.3656135894586443</v>
      </c>
    </row>
    <row r="2106" spans="1:6">
      <c r="A2106" s="1">
        <v>45017</v>
      </c>
      <c r="B2106" t="s">
        <v>31</v>
      </c>
      <c r="C2106" t="s">
        <v>6</v>
      </c>
      <c r="D2106">
        <v>682</v>
      </c>
      <c r="E2106">
        <v>36353</v>
      </c>
      <c r="F2106">
        <f t="shared" si="34"/>
        <v>1.8760487442576954</v>
      </c>
    </row>
    <row r="2107" spans="1:6">
      <c r="A2107" s="1">
        <v>45017</v>
      </c>
      <c r="B2107" t="s">
        <v>35</v>
      </c>
      <c r="C2107" t="s">
        <v>6</v>
      </c>
      <c r="D2107">
        <v>9711</v>
      </c>
      <c r="E2107">
        <v>91491</v>
      </c>
      <c r="F2107">
        <f t="shared" si="34"/>
        <v>10.614158769715054</v>
      </c>
    </row>
    <row r="2108" spans="1:6">
      <c r="A2108" s="1">
        <v>45017</v>
      </c>
      <c r="B2108" t="s">
        <v>36</v>
      </c>
      <c r="C2108" t="s">
        <v>6</v>
      </c>
      <c r="D2108">
        <v>4659</v>
      </c>
      <c r="E2108">
        <v>32903</v>
      </c>
      <c r="F2108">
        <f t="shared" si="34"/>
        <v>14.159803057471962</v>
      </c>
    </row>
    <row r="2109" spans="1:6">
      <c r="A2109" s="1">
        <v>45017</v>
      </c>
      <c r="B2109" t="s">
        <v>24</v>
      </c>
      <c r="C2109" t="s">
        <v>6</v>
      </c>
      <c r="D2109">
        <v>1958</v>
      </c>
      <c r="E2109">
        <v>64877</v>
      </c>
      <c r="F2109">
        <f t="shared" si="34"/>
        <v>3.0180187123325677</v>
      </c>
    </row>
    <row r="2110" spans="1:6">
      <c r="A2110" s="1">
        <v>45017</v>
      </c>
      <c r="B2110" t="s">
        <v>37</v>
      </c>
      <c r="C2110" t="s">
        <v>6</v>
      </c>
      <c r="D2110">
        <v>12260</v>
      </c>
      <c r="E2110">
        <v>130977</v>
      </c>
      <c r="F2110">
        <f t="shared" si="34"/>
        <v>9.3604220588347573</v>
      </c>
    </row>
    <row r="2111" spans="1:6">
      <c r="A2111" s="1">
        <v>45017</v>
      </c>
      <c r="B2111" t="s">
        <v>15</v>
      </c>
      <c r="C2111" t="s">
        <v>6</v>
      </c>
      <c r="D2111">
        <v>15</v>
      </c>
      <c r="E2111">
        <v>3425</v>
      </c>
      <c r="F2111">
        <f t="shared" si="34"/>
        <v>0.43795620437956206</v>
      </c>
    </row>
    <row r="2112" spans="1:6">
      <c r="A2112" s="1">
        <v>45017</v>
      </c>
      <c r="B2112" t="s">
        <v>16</v>
      </c>
      <c r="C2112" t="s">
        <v>6</v>
      </c>
      <c r="D2112">
        <v>3</v>
      </c>
      <c r="E2112">
        <v>1501</v>
      </c>
      <c r="F2112">
        <f t="shared" si="34"/>
        <v>0.19986675549633579</v>
      </c>
    </row>
    <row r="2113" spans="1:6">
      <c r="A2113" s="1">
        <v>45017</v>
      </c>
      <c r="B2113" t="s">
        <v>17</v>
      </c>
      <c r="C2113" t="s">
        <v>6</v>
      </c>
      <c r="D2113">
        <v>8</v>
      </c>
      <c r="E2113">
        <v>1565</v>
      </c>
      <c r="F2113">
        <f t="shared" si="34"/>
        <v>0.51118210862619806</v>
      </c>
    </row>
    <row r="2114" spans="1:6">
      <c r="A2114" s="1">
        <v>45017</v>
      </c>
      <c r="B2114" t="s">
        <v>25</v>
      </c>
      <c r="C2114" t="s">
        <v>6</v>
      </c>
      <c r="D2114">
        <v>2848</v>
      </c>
      <c r="E2114">
        <v>43956</v>
      </c>
      <c r="F2114">
        <f t="shared" si="34"/>
        <v>6.4792064792064785</v>
      </c>
    </row>
    <row r="2115" spans="1:6">
      <c r="A2115" s="1">
        <v>45017</v>
      </c>
      <c r="B2115" t="s">
        <v>19</v>
      </c>
      <c r="C2115" t="s">
        <v>6</v>
      </c>
      <c r="D2115">
        <v>157</v>
      </c>
      <c r="E2115">
        <v>3076</v>
      </c>
      <c r="F2115">
        <f t="shared" ref="F2115:F2178" si="35">D2115/E2115*100</f>
        <v>5.1040312093628089</v>
      </c>
    </row>
    <row r="2116" spans="1:6">
      <c r="A2116" s="1">
        <v>45017</v>
      </c>
      <c r="B2116" t="s">
        <v>26</v>
      </c>
      <c r="C2116" t="s">
        <v>6</v>
      </c>
      <c r="D2116">
        <v>376</v>
      </c>
      <c r="E2116">
        <v>28269</v>
      </c>
      <c r="F2116">
        <f t="shared" si="35"/>
        <v>1.3300788849977006</v>
      </c>
    </row>
    <row r="2117" spans="1:6">
      <c r="A2117" s="1">
        <v>45017</v>
      </c>
      <c r="B2117" t="s">
        <v>38</v>
      </c>
      <c r="C2117" t="s">
        <v>6</v>
      </c>
      <c r="D2117">
        <v>3914</v>
      </c>
      <c r="E2117">
        <v>67999</v>
      </c>
      <c r="F2117">
        <f t="shared" si="35"/>
        <v>5.7559669995146985</v>
      </c>
    </row>
    <row r="2118" spans="1:6">
      <c r="A2118" s="1">
        <v>45017</v>
      </c>
      <c r="B2118" t="s">
        <v>39</v>
      </c>
      <c r="C2118" t="s">
        <v>6</v>
      </c>
      <c r="D2118">
        <v>6509</v>
      </c>
      <c r="E2118">
        <v>94801</v>
      </c>
      <c r="F2118">
        <f t="shared" si="35"/>
        <v>6.8659613295218396</v>
      </c>
    </row>
    <row r="2119" spans="1:6">
      <c r="A2119" s="1">
        <v>45017</v>
      </c>
      <c r="B2119" t="s">
        <v>20</v>
      </c>
      <c r="C2119" t="s">
        <v>6</v>
      </c>
      <c r="D2119">
        <v>19</v>
      </c>
      <c r="E2119">
        <v>2450</v>
      </c>
      <c r="F2119">
        <f t="shared" si="35"/>
        <v>0.77551020408163263</v>
      </c>
    </row>
    <row r="2120" spans="1:6">
      <c r="A2120" s="1">
        <v>45017</v>
      </c>
      <c r="B2120" t="s">
        <v>40</v>
      </c>
      <c r="C2120" t="s">
        <v>6</v>
      </c>
      <c r="D2120">
        <v>3087</v>
      </c>
      <c r="E2120">
        <v>195568</v>
      </c>
      <c r="F2120">
        <f t="shared" si="35"/>
        <v>1.57847909678475</v>
      </c>
    </row>
    <row r="2121" spans="1:6">
      <c r="A2121" s="1">
        <v>45017</v>
      </c>
      <c r="B2121" t="s">
        <v>27</v>
      </c>
      <c r="C2121" t="s">
        <v>6</v>
      </c>
      <c r="D2121">
        <v>524</v>
      </c>
      <c r="E2121">
        <v>12580</v>
      </c>
      <c r="F2121">
        <f t="shared" si="35"/>
        <v>4.1653418124006354</v>
      </c>
    </row>
    <row r="2122" spans="1:6">
      <c r="A2122" s="1">
        <v>45017</v>
      </c>
      <c r="B2122" t="s">
        <v>41</v>
      </c>
      <c r="C2122" t="s">
        <v>6</v>
      </c>
      <c r="D2122">
        <v>918</v>
      </c>
      <c r="E2122">
        <v>54194</v>
      </c>
      <c r="F2122">
        <f t="shared" si="35"/>
        <v>1.6939144554747758</v>
      </c>
    </row>
    <row r="2123" spans="1:6">
      <c r="A2123" s="1">
        <v>45047</v>
      </c>
      <c r="B2123" t="s">
        <v>32</v>
      </c>
      <c r="C2123" t="s">
        <v>6</v>
      </c>
      <c r="D2123">
        <v>4370</v>
      </c>
      <c r="E2123">
        <v>54545</v>
      </c>
      <c r="F2123">
        <f t="shared" si="35"/>
        <v>8.0117334311119262</v>
      </c>
    </row>
    <row r="2124" spans="1:6">
      <c r="A2124" s="1">
        <v>45047</v>
      </c>
      <c r="B2124" t="s">
        <v>10</v>
      </c>
      <c r="C2124" t="s">
        <v>6</v>
      </c>
      <c r="D2124">
        <v>282</v>
      </c>
      <c r="E2124">
        <v>35939</v>
      </c>
      <c r="F2124">
        <f t="shared" si="35"/>
        <v>0.78466290102673975</v>
      </c>
    </row>
    <row r="2125" spans="1:6">
      <c r="A2125" s="1">
        <v>45047</v>
      </c>
      <c r="B2125" t="s">
        <v>21</v>
      </c>
      <c r="C2125" t="s">
        <v>6</v>
      </c>
      <c r="D2125">
        <v>1536</v>
      </c>
      <c r="E2125">
        <v>125465</v>
      </c>
      <c r="F2125">
        <f t="shared" si="35"/>
        <v>1.2242458056031562</v>
      </c>
    </row>
    <row r="2126" spans="1:6">
      <c r="A2126" s="1">
        <v>45047</v>
      </c>
      <c r="B2126" t="s">
        <v>22</v>
      </c>
      <c r="C2126" t="s">
        <v>6</v>
      </c>
      <c r="D2126">
        <v>209</v>
      </c>
      <c r="E2126">
        <v>2356</v>
      </c>
      <c r="F2126">
        <f t="shared" si="35"/>
        <v>8.870967741935484</v>
      </c>
    </row>
    <row r="2127" spans="1:6">
      <c r="A2127" s="1">
        <v>45047</v>
      </c>
      <c r="B2127" t="s">
        <v>11</v>
      </c>
      <c r="C2127" t="s">
        <v>6</v>
      </c>
      <c r="D2127">
        <v>2514</v>
      </c>
      <c r="E2127">
        <v>29232</v>
      </c>
      <c r="F2127">
        <f t="shared" si="35"/>
        <v>8.6001642036124792</v>
      </c>
    </row>
    <row r="2128" spans="1:6">
      <c r="A2128" s="1">
        <v>45047</v>
      </c>
      <c r="B2128" t="s">
        <v>12</v>
      </c>
      <c r="C2128" t="s">
        <v>6</v>
      </c>
      <c r="D2128">
        <v>4</v>
      </c>
      <c r="E2128">
        <v>829</v>
      </c>
      <c r="F2128">
        <f t="shared" si="35"/>
        <v>0.48250904704463204</v>
      </c>
    </row>
    <row r="2129" spans="1:6">
      <c r="A2129" s="1">
        <v>45047</v>
      </c>
      <c r="B2129" t="s">
        <v>23</v>
      </c>
      <c r="C2129" t="s">
        <v>6</v>
      </c>
      <c r="D2129">
        <v>4977</v>
      </c>
      <c r="E2129">
        <v>32282</v>
      </c>
      <c r="F2129">
        <f t="shared" si="35"/>
        <v>15.417260392788551</v>
      </c>
    </row>
    <row r="2130" spans="1:6">
      <c r="A2130" s="1">
        <v>45047</v>
      </c>
      <c r="B2130" t="s">
        <v>33</v>
      </c>
      <c r="C2130" t="s">
        <v>6</v>
      </c>
      <c r="D2130">
        <v>863</v>
      </c>
      <c r="E2130">
        <v>3933</v>
      </c>
      <c r="F2130">
        <f t="shared" si="35"/>
        <v>21.942537503178237</v>
      </c>
    </row>
    <row r="2131" spans="1:6">
      <c r="A2131" s="1">
        <v>45047</v>
      </c>
      <c r="B2131" t="s">
        <v>34</v>
      </c>
      <c r="C2131" t="s">
        <v>6</v>
      </c>
      <c r="D2131">
        <v>9609</v>
      </c>
      <c r="E2131">
        <v>87169</v>
      </c>
      <c r="F2131">
        <f t="shared" si="35"/>
        <v>11.023414287189253</v>
      </c>
    </row>
    <row r="2132" spans="1:6">
      <c r="A2132" s="1">
        <v>45047</v>
      </c>
      <c r="B2132" t="s">
        <v>30</v>
      </c>
      <c r="C2132" t="s">
        <v>6</v>
      </c>
      <c r="D2132">
        <v>1053</v>
      </c>
      <c r="E2132">
        <v>34399</v>
      </c>
      <c r="F2132">
        <f t="shared" si="35"/>
        <v>3.0611354981249455</v>
      </c>
    </row>
    <row r="2133" spans="1:6">
      <c r="A2133" s="1">
        <v>45047</v>
      </c>
      <c r="B2133" t="s">
        <v>28</v>
      </c>
      <c r="C2133" t="s">
        <v>6</v>
      </c>
      <c r="D2133">
        <v>118</v>
      </c>
      <c r="E2133">
        <v>5278</v>
      </c>
      <c r="F2133">
        <f t="shared" si="35"/>
        <v>2.2356953391436152</v>
      </c>
    </row>
    <row r="2134" spans="1:6">
      <c r="A2134" s="1">
        <v>45047</v>
      </c>
      <c r="B2134" t="s">
        <v>13</v>
      </c>
      <c r="C2134" t="s">
        <v>6</v>
      </c>
      <c r="D2134">
        <v>258</v>
      </c>
      <c r="E2134">
        <v>9084</v>
      </c>
      <c r="F2134">
        <f t="shared" si="35"/>
        <v>2.8401585204755615</v>
      </c>
    </row>
    <row r="2135" spans="1:6">
      <c r="A2135" s="1">
        <v>45047</v>
      </c>
      <c r="B2135" t="s">
        <v>31</v>
      </c>
      <c r="C2135" t="s">
        <v>6</v>
      </c>
      <c r="D2135">
        <v>839</v>
      </c>
      <c r="E2135">
        <v>41796</v>
      </c>
      <c r="F2135">
        <f t="shared" si="35"/>
        <v>2.0073691262321751</v>
      </c>
    </row>
    <row r="2136" spans="1:6">
      <c r="A2136" s="1">
        <v>45047</v>
      </c>
      <c r="B2136" t="s">
        <v>35</v>
      </c>
      <c r="C2136" t="s">
        <v>6</v>
      </c>
      <c r="D2136">
        <v>17292</v>
      </c>
      <c r="E2136">
        <v>97074</v>
      </c>
      <c r="F2136">
        <f t="shared" si="35"/>
        <v>17.813214660980282</v>
      </c>
    </row>
    <row r="2137" spans="1:6">
      <c r="A2137" s="1">
        <v>45047</v>
      </c>
      <c r="B2137" t="s">
        <v>36</v>
      </c>
      <c r="C2137" t="s">
        <v>6</v>
      </c>
      <c r="D2137">
        <v>7386</v>
      </c>
      <c r="E2137">
        <v>41347</v>
      </c>
      <c r="F2137">
        <f t="shared" si="35"/>
        <v>17.863448375940212</v>
      </c>
    </row>
    <row r="2138" spans="1:6">
      <c r="A2138" s="1">
        <v>45047</v>
      </c>
      <c r="B2138" t="s">
        <v>14</v>
      </c>
      <c r="C2138" t="s">
        <v>6</v>
      </c>
      <c r="D2138">
        <v>14</v>
      </c>
      <c r="E2138">
        <v>161</v>
      </c>
      <c r="F2138">
        <f t="shared" si="35"/>
        <v>8.695652173913043</v>
      </c>
    </row>
    <row r="2139" spans="1:6">
      <c r="A2139" s="1">
        <v>45047</v>
      </c>
      <c r="B2139" t="s">
        <v>24</v>
      </c>
      <c r="C2139" t="s">
        <v>6</v>
      </c>
      <c r="D2139">
        <v>3940</v>
      </c>
      <c r="E2139">
        <v>97067</v>
      </c>
      <c r="F2139">
        <f t="shared" si="35"/>
        <v>4.0590519950137534</v>
      </c>
    </row>
    <row r="2140" spans="1:6">
      <c r="A2140" s="1">
        <v>45047</v>
      </c>
      <c r="B2140" t="s">
        <v>37</v>
      </c>
      <c r="C2140" t="s">
        <v>6</v>
      </c>
      <c r="D2140">
        <v>20585</v>
      </c>
      <c r="E2140">
        <v>126680</v>
      </c>
      <c r="F2140">
        <f t="shared" si="35"/>
        <v>16.249605304704769</v>
      </c>
    </row>
    <row r="2141" spans="1:6">
      <c r="A2141" s="1">
        <v>45047</v>
      </c>
      <c r="B2141" t="s">
        <v>15</v>
      </c>
      <c r="C2141" t="s">
        <v>6</v>
      </c>
      <c r="D2141">
        <v>10</v>
      </c>
      <c r="E2141">
        <v>572</v>
      </c>
      <c r="F2141">
        <f t="shared" si="35"/>
        <v>1.7482517482517483</v>
      </c>
    </row>
    <row r="2142" spans="1:6">
      <c r="A2142" s="1">
        <v>45047</v>
      </c>
      <c r="B2142" t="s">
        <v>16</v>
      </c>
      <c r="C2142" t="s">
        <v>6</v>
      </c>
      <c r="D2142">
        <v>7</v>
      </c>
      <c r="E2142">
        <v>2006</v>
      </c>
      <c r="F2142">
        <f t="shared" si="35"/>
        <v>0.34895314057826521</v>
      </c>
    </row>
    <row r="2143" spans="1:6">
      <c r="A2143" s="1">
        <v>45047</v>
      </c>
      <c r="B2143" t="s">
        <v>17</v>
      </c>
      <c r="C2143" t="s">
        <v>6</v>
      </c>
      <c r="D2143">
        <v>14</v>
      </c>
      <c r="E2143">
        <v>1626</v>
      </c>
      <c r="F2143">
        <f t="shared" si="35"/>
        <v>0.86100861008610086</v>
      </c>
    </row>
    <row r="2144" spans="1:6">
      <c r="A2144" s="1">
        <v>45047</v>
      </c>
      <c r="B2144" t="s">
        <v>25</v>
      </c>
      <c r="C2144" t="s">
        <v>6</v>
      </c>
      <c r="D2144">
        <v>3727</v>
      </c>
      <c r="E2144">
        <v>44563</v>
      </c>
      <c r="F2144">
        <f t="shared" si="35"/>
        <v>8.3634405224064796</v>
      </c>
    </row>
    <row r="2145" spans="1:6">
      <c r="A2145" s="1">
        <v>45047</v>
      </c>
      <c r="B2145" t="s">
        <v>19</v>
      </c>
      <c r="C2145" t="s">
        <v>6</v>
      </c>
      <c r="D2145">
        <v>382</v>
      </c>
      <c r="E2145">
        <v>3736</v>
      </c>
      <c r="F2145">
        <f t="shared" si="35"/>
        <v>10.224839400428266</v>
      </c>
    </row>
    <row r="2146" spans="1:6">
      <c r="A2146" s="1">
        <v>45047</v>
      </c>
      <c r="B2146" t="s">
        <v>26</v>
      </c>
      <c r="C2146" t="s">
        <v>6</v>
      </c>
      <c r="D2146">
        <v>1181</v>
      </c>
      <c r="E2146">
        <v>32433</v>
      </c>
      <c r="F2146">
        <f t="shared" si="35"/>
        <v>3.6413529429901641</v>
      </c>
    </row>
    <row r="2147" spans="1:6">
      <c r="A2147" s="1">
        <v>45047</v>
      </c>
      <c r="B2147" t="s">
        <v>38</v>
      </c>
      <c r="C2147" t="s">
        <v>6</v>
      </c>
      <c r="D2147">
        <v>6897</v>
      </c>
      <c r="E2147">
        <v>79573</v>
      </c>
      <c r="F2147">
        <f t="shared" si="35"/>
        <v>8.6675128498359992</v>
      </c>
    </row>
    <row r="2148" spans="1:6">
      <c r="A2148" s="1">
        <v>45047</v>
      </c>
      <c r="B2148" t="s">
        <v>39</v>
      </c>
      <c r="C2148" t="s">
        <v>6</v>
      </c>
      <c r="D2148">
        <v>10330</v>
      </c>
      <c r="E2148">
        <v>109325</v>
      </c>
      <c r="F2148">
        <f t="shared" si="35"/>
        <v>9.4488909215641428</v>
      </c>
    </row>
    <row r="2149" spans="1:6">
      <c r="A2149" s="1">
        <v>45047</v>
      </c>
      <c r="B2149" t="s">
        <v>20</v>
      </c>
      <c r="C2149" t="s">
        <v>6</v>
      </c>
      <c r="D2149">
        <v>65</v>
      </c>
      <c r="E2149">
        <v>3305</v>
      </c>
      <c r="F2149">
        <f t="shared" si="35"/>
        <v>1.9667170953101363</v>
      </c>
    </row>
    <row r="2150" spans="1:6">
      <c r="A2150" s="1">
        <v>45047</v>
      </c>
      <c r="B2150" t="s">
        <v>40</v>
      </c>
      <c r="C2150" t="s">
        <v>6</v>
      </c>
      <c r="D2150">
        <v>4704</v>
      </c>
      <c r="E2150">
        <v>300079</v>
      </c>
      <c r="F2150">
        <f t="shared" si="35"/>
        <v>1.5675872020367969</v>
      </c>
    </row>
    <row r="2151" spans="1:6">
      <c r="A2151" s="1">
        <v>45047</v>
      </c>
      <c r="B2151" t="s">
        <v>27</v>
      </c>
      <c r="C2151" t="s">
        <v>6</v>
      </c>
      <c r="D2151">
        <v>682</v>
      </c>
      <c r="E2151">
        <v>14779</v>
      </c>
      <c r="F2151">
        <f t="shared" si="35"/>
        <v>4.6146559307124972</v>
      </c>
    </row>
    <row r="2152" spans="1:6">
      <c r="A2152" s="1">
        <v>45047</v>
      </c>
      <c r="B2152" t="s">
        <v>41</v>
      </c>
      <c r="C2152" t="s">
        <v>6</v>
      </c>
      <c r="D2152">
        <v>1508</v>
      </c>
      <c r="E2152">
        <v>77494</v>
      </c>
      <c r="F2152">
        <f t="shared" si="35"/>
        <v>1.9459571063566212</v>
      </c>
    </row>
    <row r="2153" spans="1:6">
      <c r="A2153" s="1">
        <v>45078</v>
      </c>
      <c r="B2153" t="s">
        <v>32</v>
      </c>
      <c r="C2153" t="s">
        <v>6</v>
      </c>
      <c r="D2153">
        <v>1004</v>
      </c>
      <c r="E2153">
        <v>45618</v>
      </c>
      <c r="F2153">
        <f t="shared" si="35"/>
        <v>2.2008856153272833</v>
      </c>
    </row>
    <row r="2154" spans="1:6">
      <c r="A2154" s="1">
        <v>45078</v>
      </c>
      <c r="B2154" t="s">
        <v>10</v>
      </c>
      <c r="C2154" t="s">
        <v>6</v>
      </c>
      <c r="D2154">
        <v>177</v>
      </c>
      <c r="E2154">
        <v>31855</v>
      </c>
      <c r="F2154">
        <f t="shared" si="35"/>
        <v>0.555642756239209</v>
      </c>
    </row>
    <row r="2155" spans="1:6">
      <c r="A2155" s="1">
        <v>45078</v>
      </c>
      <c r="B2155" t="s">
        <v>21</v>
      </c>
      <c r="C2155" t="s">
        <v>6</v>
      </c>
      <c r="D2155">
        <v>520</v>
      </c>
      <c r="E2155">
        <v>90944</v>
      </c>
      <c r="F2155">
        <f t="shared" si="35"/>
        <v>0.57178043631245601</v>
      </c>
    </row>
    <row r="2156" spans="1:6">
      <c r="A2156" s="1">
        <v>45078</v>
      </c>
      <c r="B2156" t="s">
        <v>22</v>
      </c>
      <c r="C2156" t="s">
        <v>6</v>
      </c>
      <c r="D2156">
        <v>135</v>
      </c>
      <c r="E2156">
        <v>2638</v>
      </c>
      <c r="F2156">
        <f t="shared" si="35"/>
        <v>5.1175132676269897</v>
      </c>
    </row>
    <row r="2157" spans="1:6">
      <c r="A2157" s="1">
        <v>45078</v>
      </c>
      <c r="B2157" t="s">
        <v>11</v>
      </c>
      <c r="C2157" t="s">
        <v>6</v>
      </c>
      <c r="D2157">
        <v>1245</v>
      </c>
      <c r="E2157">
        <v>30378</v>
      </c>
      <c r="F2157">
        <f t="shared" si="35"/>
        <v>4.0983606557377046</v>
      </c>
    </row>
    <row r="2158" spans="1:6">
      <c r="A2158" s="1">
        <v>45078</v>
      </c>
      <c r="B2158" t="s">
        <v>12</v>
      </c>
      <c r="C2158" t="s">
        <v>6</v>
      </c>
      <c r="D2158">
        <v>5</v>
      </c>
      <c r="E2158">
        <v>765</v>
      </c>
      <c r="F2158">
        <f t="shared" si="35"/>
        <v>0.65359477124183007</v>
      </c>
    </row>
    <row r="2159" spans="1:6">
      <c r="A2159" s="1">
        <v>45078</v>
      </c>
      <c r="B2159" t="s">
        <v>23</v>
      </c>
      <c r="C2159" t="s">
        <v>6</v>
      </c>
      <c r="D2159">
        <v>1787</v>
      </c>
      <c r="E2159">
        <v>28279</v>
      </c>
      <c r="F2159">
        <f t="shared" si="35"/>
        <v>6.319176774284804</v>
      </c>
    </row>
    <row r="2160" spans="1:6">
      <c r="A2160" s="1">
        <v>45078</v>
      </c>
      <c r="B2160" t="s">
        <v>33</v>
      </c>
      <c r="C2160" t="s">
        <v>6</v>
      </c>
      <c r="D2160">
        <v>531</v>
      </c>
      <c r="E2160">
        <v>3485</v>
      </c>
      <c r="F2160">
        <f t="shared" si="35"/>
        <v>15.236728837876615</v>
      </c>
    </row>
    <row r="2161" spans="1:6">
      <c r="A2161" s="1">
        <v>45078</v>
      </c>
      <c r="B2161" t="s">
        <v>34</v>
      </c>
      <c r="C2161" t="s">
        <v>6</v>
      </c>
      <c r="D2161">
        <v>4019</v>
      </c>
      <c r="E2161">
        <v>80898</v>
      </c>
      <c r="F2161">
        <f t="shared" si="35"/>
        <v>4.9679843753862887</v>
      </c>
    </row>
    <row r="2162" spans="1:6">
      <c r="A2162" s="1">
        <v>45078</v>
      </c>
      <c r="B2162" t="s">
        <v>30</v>
      </c>
      <c r="C2162" t="s">
        <v>6</v>
      </c>
      <c r="D2162">
        <v>408</v>
      </c>
      <c r="E2162">
        <v>33317</v>
      </c>
      <c r="F2162">
        <f t="shared" si="35"/>
        <v>1.224600054026473</v>
      </c>
    </row>
    <row r="2163" spans="1:6">
      <c r="A2163" s="1">
        <v>45078</v>
      </c>
      <c r="B2163" t="s">
        <v>28</v>
      </c>
      <c r="C2163" t="s">
        <v>6</v>
      </c>
      <c r="D2163">
        <v>59</v>
      </c>
      <c r="E2163">
        <v>5397</v>
      </c>
      <c r="F2163">
        <f t="shared" si="35"/>
        <v>1.0931999258847507</v>
      </c>
    </row>
    <row r="2164" spans="1:6">
      <c r="A2164" s="1">
        <v>45078</v>
      </c>
      <c r="B2164" t="s">
        <v>13</v>
      </c>
      <c r="C2164" t="s">
        <v>6</v>
      </c>
      <c r="D2164">
        <v>166</v>
      </c>
      <c r="E2164">
        <v>7915</v>
      </c>
      <c r="F2164">
        <f t="shared" si="35"/>
        <v>2.0972836386607705</v>
      </c>
    </row>
    <row r="2165" spans="1:6">
      <c r="A2165" s="1">
        <v>45078</v>
      </c>
      <c r="B2165" t="s">
        <v>31</v>
      </c>
      <c r="C2165" t="s">
        <v>6</v>
      </c>
      <c r="D2165">
        <v>390</v>
      </c>
      <c r="E2165">
        <v>36415</v>
      </c>
      <c r="F2165">
        <f t="shared" si="35"/>
        <v>1.0709872305368666</v>
      </c>
    </row>
    <row r="2166" spans="1:6">
      <c r="A2166" s="1">
        <v>45078</v>
      </c>
      <c r="B2166" t="s">
        <v>35</v>
      </c>
      <c r="C2166" t="s">
        <v>6</v>
      </c>
      <c r="D2166">
        <v>7730</v>
      </c>
      <c r="E2166">
        <v>101825</v>
      </c>
      <c r="F2166">
        <f t="shared" si="35"/>
        <v>7.5914559292904498</v>
      </c>
    </row>
    <row r="2167" spans="1:6">
      <c r="A2167" s="1">
        <v>45078</v>
      </c>
      <c r="B2167" t="s">
        <v>36</v>
      </c>
      <c r="C2167" t="s">
        <v>6</v>
      </c>
      <c r="D2167">
        <v>4020</v>
      </c>
      <c r="E2167">
        <v>38025</v>
      </c>
      <c r="F2167">
        <f t="shared" si="35"/>
        <v>10.571992110453648</v>
      </c>
    </row>
    <row r="2168" spans="1:6">
      <c r="A2168" s="1">
        <v>45078</v>
      </c>
      <c r="B2168" t="s">
        <v>14</v>
      </c>
      <c r="C2168" t="s">
        <v>6</v>
      </c>
      <c r="D2168">
        <v>2</v>
      </c>
      <c r="E2168">
        <v>208</v>
      </c>
      <c r="F2168">
        <f t="shared" si="35"/>
        <v>0.96153846153846156</v>
      </c>
    </row>
    <row r="2169" spans="1:6">
      <c r="A2169" s="1">
        <v>45078</v>
      </c>
      <c r="B2169" t="s">
        <v>24</v>
      </c>
      <c r="C2169" t="s">
        <v>6</v>
      </c>
      <c r="D2169">
        <v>1671</v>
      </c>
      <c r="E2169">
        <v>78536</v>
      </c>
      <c r="F2169">
        <f t="shared" si="35"/>
        <v>2.1276866659875724</v>
      </c>
    </row>
    <row r="2170" spans="1:6">
      <c r="A2170" s="1">
        <v>45078</v>
      </c>
      <c r="B2170" t="s">
        <v>37</v>
      </c>
      <c r="C2170" t="s">
        <v>6</v>
      </c>
      <c r="D2170">
        <v>8451</v>
      </c>
      <c r="E2170">
        <v>119809</v>
      </c>
      <c r="F2170">
        <f t="shared" si="35"/>
        <v>7.0537271824320378</v>
      </c>
    </row>
    <row r="2171" spans="1:6">
      <c r="A2171" s="1">
        <v>45078</v>
      </c>
      <c r="B2171" t="s">
        <v>15</v>
      </c>
      <c r="C2171" t="s">
        <v>6</v>
      </c>
      <c r="D2171">
        <v>4</v>
      </c>
      <c r="E2171">
        <v>270</v>
      </c>
      <c r="F2171">
        <f t="shared" si="35"/>
        <v>1.4814814814814816</v>
      </c>
    </row>
    <row r="2172" spans="1:6">
      <c r="A2172" s="1">
        <v>45078</v>
      </c>
      <c r="B2172" t="s">
        <v>17</v>
      </c>
      <c r="C2172" t="s">
        <v>6</v>
      </c>
      <c r="D2172">
        <v>4</v>
      </c>
      <c r="E2172">
        <v>1795</v>
      </c>
      <c r="F2172">
        <f t="shared" si="35"/>
        <v>0.22284122562674097</v>
      </c>
    </row>
    <row r="2173" spans="1:6">
      <c r="A2173" s="1">
        <v>45078</v>
      </c>
      <c r="B2173" t="s">
        <v>25</v>
      </c>
      <c r="C2173" t="s">
        <v>6</v>
      </c>
      <c r="D2173">
        <v>2131</v>
      </c>
      <c r="E2173">
        <v>43202</v>
      </c>
      <c r="F2173">
        <f t="shared" si="35"/>
        <v>4.9326420073144766</v>
      </c>
    </row>
    <row r="2174" spans="1:6">
      <c r="A2174" s="1">
        <v>45078</v>
      </c>
      <c r="B2174" t="s">
        <v>19</v>
      </c>
      <c r="C2174" t="s">
        <v>6</v>
      </c>
      <c r="D2174">
        <v>140</v>
      </c>
      <c r="E2174">
        <v>3591</v>
      </c>
      <c r="F2174">
        <f t="shared" si="35"/>
        <v>3.8986354775828458</v>
      </c>
    </row>
    <row r="2175" spans="1:6">
      <c r="A2175" s="1">
        <v>45078</v>
      </c>
      <c r="B2175" t="s">
        <v>26</v>
      </c>
      <c r="C2175" t="s">
        <v>6</v>
      </c>
      <c r="D2175">
        <v>534</v>
      </c>
      <c r="E2175">
        <v>30214</v>
      </c>
      <c r="F2175">
        <f t="shared" si="35"/>
        <v>1.7673925994572053</v>
      </c>
    </row>
    <row r="2176" spans="1:6">
      <c r="A2176" s="1">
        <v>45078</v>
      </c>
      <c r="B2176" t="s">
        <v>38</v>
      </c>
      <c r="C2176" t="s">
        <v>6</v>
      </c>
      <c r="D2176">
        <v>3261</v>
      </c>
      <c r="E2176">
        <v>69235</v>
      </c>
      <c r="F2176">
        <f t="shared" si="35"/>
        <v>4.710045497219614</v>
      </c>
    </row>
    <row r="2177" spans="1:6">
      <c r="A2177" s="1">
        <v>45078</v>
      </c>
      <c r="B2177" t="s">
        <v>39</v>
      </c>
      <c r="C2177" t="s">
        <v>6</v>
      </c>
      <c r="D2177">
        <v>4720</v>
      </c>
      <c r="E2177">
        <v>121451</v>
      </c>
      <c r="F2177">
        <f t="shared" si="35"/>
        <v>3.8863409934870856</v>
      </c>
    </row>
    <row r="2178" spans="1:6">
      <c r="A2178" s="1">
        <v>45078</v>
      </c>
      <c r="B2178" t="s">
        <v>20</v>
      </c>
      <c r="C2178" t="s">
        <v>6</v>
      </c>
      <c r="D2178">
        <v>8</v>
      </c>
      <c r="E2178">
        <v>2709</v>
      </c>
      <c r="F2178">
        <f t="shared" si="35"/>
        <v>0.29531192321889993</v>
      </c>
    </row>
    <row r="2179" spans="1:6">
      <c r="A2179" s="1">
        <v>45078</v>
      </c>
      <c r="B2179" t="s">
        <v>40</v>
      </c>
      <c r="C2179" t="s">
        <v>6</v>
      </c>
      <c r="D2179">
        <v>1932</v>
      </c>
      <c r="E2179">
        <v>219233</v>
      </c>
      <c r="F2179">
        <f t="shared" ref="F2179:F2242" si="36">D2179/E2179*100</f>
        <v>0.88125419074683109</v>
      </c>
    </row>
    <row r="2180" spans="1:6">
      <c r="A2180" s="1">
        <v>45078</v>
      </c>
      <c r="B2180" t="s">
        <v>27</v>
      </c>
      <c r="C2180" t="s">
        <v>6</v>
      </c>
      <c r="D2180">
        <v>324</v>
      </c>
      <c r="E2180">
        <v>13374</v>
      </c>
      <c r="F2180">
        <f t="shared" si="36"/>
        <v>2.4226110363391657</v>
      </c>
    </row>
    <row r="2181" spans="1:6">
      <c r="A2181" s="1">
        <v>45078</v>
      </c>
      <c r="B2181" t="s">
        <v>41</v>
      </c>
      <c r="C2181" t="s">
        <v>6</v>
      </c>
      <c r="D2181">
        <v>462</v>
      </c>
      <c r="E2181">
        <v>64854</v>
      </c>
      <c r="F2181">
        <f t="shared" si="36"/>
        <v>0.71236932186141178</v>
      </c>
    </row>
    <row r="2182" spans="1:6">
      <c r="A2182" s="1">
        <v>45108</v>
      </c>
      <c r="B2182" t="s">
        <v>32</v>
      </c>
      <c r="C2182" t="s">
        <v>6</v>
      </c>
      <c r="D2182">
        <v>1361</v>
      </c>
      <c r="E2182">
        <v>50877</v>
      </c>
      <c r="F2182">
        <f t="shared" si="36"/>
        <v>2.6750791123690472</v>
      </c>
    </row>
    <row r="2183" spans="1:6">
      <c r="A2183" s="1">
        <v>45108</v>
      </c>
      <c r="B2183" t="s">
        <v>10</v>
      </c>
      <c r="C2183" t="s">
        <v>6</v>
      </c>
      <c r="D2183">
        <v>168</v>
      </c>
      <c r="E2183">
        <v>32074</v>
      </c>
      <c r="F2183">
        <f t="shared" si="36"/>
        <v>0.52378873854212138</v>
      </c>
    </row>
    <row r="2184" spans="1:6">
      <c r="A2184" s="1">
        <v>45108</v>
      </c>
      <c r="B2184" t="s">
        <v>21</v>
      </c>
      <c r="C2184" t="s">
        <v>6</v>
      </c>
      <c r="D2184">
        <v>614</v>
      </c>
      <c r="E2184">
        <v>69583</v>
      </c>
      <c r="F2184">
        <f t="shared" si="36"/>
        <v>0.882399436644008</v>
      </c>
    </row>
    <row r="2185" spans="1:6">
      <c r="A2185" s="1">
        <v>45108</v>
      </c>
      <c r="B2185" t="s">
        <v>22</v>
      </c>
      <c r="C2185" t="s">
        <v>6</v>
      </c>
      <c r="D2185">
        <v>134</v>
      </c>
      <c r="E2185">
        <v>1813</v>
      </c>
      <c r="F2185">
        <f t="shared" si="36"/>
        <v>7.3910645339216767</v>
      </c>
    </row>
    <row r="2186" spans="1:6">
      <c r="A2186" s="1">
        <v>45108</v>
      </c>
      <c r="B2186" t="s">
        <v>11</v>
      </c>
      <c r="C2186" t="s">
        <v>6</v>
      </c>
      <c r="D2186">
        <v>1584</v>
      </c>
      <c r="E2186">
        <v>28753</v>
      </c>
      <c r="F2186">
        <f t="shared" si="36"/>
        <v>5.5089903662226547</v>
      </c>
    </row>
    <row r="2187" spans="1:6">
      <c r="A2187" s="1">
        <v>45108</v>
      </c>
      <c r="B2187" t="s">
        <v>12</v>
      </c>
      <c r="C2187" t="s">
        <v>6</v>
      </c>
      <c r="D2187">
        <v>5</v>
      </c>
      <c r="E2187">
        <v>856</v>
      </c>
      <c r="F2187">
        <f t="shared" si="36"/>
        <v>0.58411214953271029</v>
      </c>
    </row>
    <row r="2188" spans="1:6">
      <c r="A2188" s="1">
        <v>45108</v>
      </c>
      <c r="B2188" t="s">
        <v>23</v>
      </c>
      <c r="C2188" t="s">
        <v>6</v>
      </c>
      <c r="D2188">
        <v>2068</v>
      </c>
      <c r="E2188">
        <v>31269</v>
      </c>
      <c r="F2188">
        <f t="shared" si="36"/>
        <v>6.6135789440020467</v>
      </c>
    </row>
    <row r="2189" spans="1:6">
      <c r="A2189" s="1">
        <v>45108</v>
      </c>
      <c r="B2189" t="s">
        <v>33</v>
      </c>
      <c r="C2189" t="s">
        <v>6</v>
      </c>
      <c r="D2189">
        <v>517</v>
      </c>
      <c r="E2189">
        <v>2877</v>
      </c>
      <c r="F2189">
        <f t="shared" si="36"/>
        <v>17.97010775112965</v>
      </c>
    </row>
    <row r="2190" spans="1:6">
      <c r="A2190" s="1">
        <v>45108</v>
      </c>
      <c r="B2190" t="s">
        <v>34</v>
      </c>
      <c r="C2190" t="s">
        <v>6</v>
      </c>
      <c r="D2190">
        <v>5300</v>
      </c>
      <c r="E2190">
        <v>98394</v>
      </c>
      <c r="F2190">
        <f t="shared" si="36"/>
        <v>5.3865073073561396</v>
      </c>
    </row>
    <row r="2191" spans="1:6">
      <c r="A2191" s="1">
        <v>45108</v>
      </c>
      <c r="B2191" t="s">
        <v>30</v>
      </c>
      <c r="C2191" t="s">
        <v>6</v>
      </c>
      <c r="D2191">
        <v>152</v>
      </c>
      <c r="E2191">
        <v>15523</v>
      </c>
      <c r="F2191">
        <f t="shared" si="36"/>
        <v>0.97919216646266816</v>
      </c>
    </row>
    <row r="2192" spans="1:6">
      <c r="A2192" s="1">
        <v>45108</v>
      </c>
      <c r="B2192" t="s">
        <v>28</v>
      </c>
      <c r="C2192" t="s">
        <v>6</v>
      </c>
      <c r="D2192">
        <v>40</v>
      </c>
      <c r="E2192">
        <v>5450</v>
      </c>
      <c r="F2192">
        <f t="shared" si="36"/>
        <v>0.73394495412844041</v>
      </c>
    </row>
    <row r="2193" spans="1:6">
      <c r="A2193" s="1">
        <v>45108</v>
      </c>
      <c r="B2193" t="s">
        <v>13</v>
      </c>
      <c r="C2193" t="s">
        <v>6</v>
      </c>
      <c r="D2193">
        <v>116</v>
      </c>
      <c r="E2193">
        <v>8604</v>
      </c>
      <c r="F2193">
        <f t="shared" si="36"/>
        <v>1.3482101348210134</v>
      </c>
    </row>
    <row r="2194" spans="1:6">
      <c r="A2194" s="1">
        <v>45108</v>
      </c>
      <c r="B2194" t="s">
        <v>31</v>
      </c>
      <c r="C2194" t="s">
        <v>6</v>
      </c>
      <c r="D2194">
        <v>447</v>
      </c>
      <c r="E2194">
        <v>32370</v>
      </c>
      <c r="F2194">
        <f t="shared" si="36"/>
        <v>1.3809082483781279</v>
      </c>
    </row>
    <row r="2195" spans="1:6">
      <c r="A2195" s="1">
        <v>45108</v>
      </c>
      <c r="B2195" t="s">
        <v>35</v>
      </c>
      <c r="C2195" t="s">
        <v>6</v>
      </c>
      <c r="D2195">
        <v>9632</v>
      </c>
      <c r="E2195">
        <v>95036</v>
      </c>
      <c r="F2195">
        <f t="shared" si="36"/>
        <v>10.135106696409782</v>
      </c>
    </row>
    <row r="2196" spans="1:6">
      <c r="A2196" s="1">
        <v>45108</v>
      </c>
      <c r="B2196" t="s">
        <v>36</v>
      </c>
      <c r="C2196" t="s">
        <v>6</v>
      </c>
      <c r="D2196">
        <v>3937</v>
      </c>
      <c r="E2196">
        <v>34948</v>
      </c>
      <c r="F2196">
        <f t="shared" si="36"/>
        <v>11.265308458280874</v>
      </c>
    </row>
    <row r="2197" spans="1:6">
      <c r="A2197" s="1">
        <v>45108</v>
      </c>
      <c r="B2197" t="s">
        <v>24</v>
      </c>
      <c r="C2197" t="s">
        <v>6</v>
      </c>
      <c r="D2197">
        <v>1971</v>
      </c>
      <c r="E2197">
        <v>69937</v>
      </c>
      <c r="F2197">
        <f t="shared" si="36"/>
        <v>2.8182507113545046</v>
      </c>
    </row>
    <row r="2198" spans="1:6">
      <c r="A2198" s="1">
        <v>45108</v>
      </c>
      <c r="B2198" t="s">
        <v>37</v>
      </c>
      <c r="C2198" t="s">
        <v>6</v>
      </c>
      <c r="D2198">
        <v>9822</v>
      </c>
      <c r="E2198">
        <v>126943</v>
      </c>
      <c r="F2198">
        <f t="shared" si="36"/>
        <v>7.7373309280543241</v>
      </c>
    </row>
    <row r="2199" spans="1:6">
      <c r="A2199" s="1">
        <v>45108</v>
      </c>
      <c r="B2199" t="s">
        <v>15</v>
      </c>
      <c r="C2199" t="s">
        <v>6</v>
      </c>
      <c r="D2199">
        <v>6</v>
      </c>
      <c r="E2199">
        <v>1145</v>
      </c>
      <c r="F2199">
        <f t="shared" si="36"/>
        <v>0.5240174672489083</v>
      </c>
    </row>
    <row r="2200" spans="1:6">
      <c r="A2200" s="1">
        <v>45108</v>
      </c>
      <c r="B2200" t="s">
        <v>16</v>
      </c>
      <c r="C2200" t="s">
        <v>6</v>
      </c>
      <c r="D2200">
        <v>20</v>
      </c>
      <c r="E2200">
        <v>2030</v>
      </c>
      <c r="F2200">
        <f t="shared" si="36"/>
        <v>0.98522167487684731</v>
      </c>
    </row>
    <row r="2201" spans="1:6">
      <c r="A2201" s="1">
        <v>45108</v>
      </c>
      <c r="B2201" t="s">
        <v>17</v>
      </c>
      <c r="C2201" t="s">
        <v>6</v>
      </c>
      <c r="D2201">
        <v>6</v>
      </c>
      <c r="E2201">
        <v>1721</v>
      </c>
      <c r="F2201">
        <f t="shared" si="36"/>
        <v>0.34863451481696689</v>
      </c>
    </row>
    <row r="2202" spans="1:6">
      <c r="A2202" s="1">
        <v>45108</v>
      </c>
      <c r="B2202" t="s">
        <v>25</v>
      </c>
      <c r="C2202" t="s">
        <v>6</v>
      </c>
      <c r="D2202">
        <v>2805</v>
      </c>
      <c r="E2202">
        <v>38394</v>
      </c>
      <c r="F2202">
        <f t="shared" si="36"/>
        <v>7.3058290357868412</v>
      </c>
    </row>
    <row r="2203" spans="1:6">
      <c r="A2203" s="1">
        <v>45108</v>
      </c>
      <c r="B2203" t="s">
        <v>19</v>
      </c>
      <c r="C2203" t="s">
        <v>6</v>
      </c>
      <c r="D2203">
        <v>189</v>
      </c>
      <c r="E2203">
        <v>3909</v>
      </c>
      <c r="F2203">
        <f t="shared" si="36"/>
        <v>4.8349961627014579</v>
      </c>
    </row>
    <row r="2204" spans="1:6">
      <c r="A2204" s="1">
        <v>45108</v>
      </c>
      <c r="B2204" t="s">
        <v>26</v>
      </c>
      <c r="C2204" t="s">
        <v>6</v>
      </c>
      <c r="D2204">
        <v>445</v>
      </c>
      <c r="E2204">
        <v>33588</v>
      </c>
      <c r="F2204">
        <f t="shared" si="36"/>
        <v>1.3248779325949744</v>
      </c>
    </row>
    <row r="2205" spans="1:6">
      <c r="A2205" s="1">
        <v>45108</v>
      </c>
      <c r="B2205" t="s">
        <v>38</v>
      </c>
      <c r="C2205" t="s">
        <v>6</v>
      </c>
      <c r="D2205">
        <v>3763</v>
      </c>
      <c r="E2205">
        <v>76511</v>
      </c>
      <c r="F2205">
        <f t="shared" si="36"/>
        <v>4.9182470494438713</v>
      </c>
    </row>
    <row r="2206" spans="1:6">
      <c r="A2206" s="1">
        <v>45108</v>
      </c>
      <c r="B2206" t="s">
        <v>39</v>
      </c>
      <c r="C2206" t="s">
        <v>6</v>
      </c>
      <c r="D2206">
        <v>5839</v>
      </c>
      <c r="E2206">
        <v>119322</v>
      </c>
      <c r="F2206">
        <f t="shared" si="36"/>
        <v>4.8934815038299728</v>
      </c>
    </row>
    <row r="2207" spans="1:6">
      <c r="A2207" s="1">
        <v>45108</v>
      </c>
      <c r="B2207" t="s">
        <v>20</v>
      </c>
      <c r="C2207" t="s">
        <v>6</v>
      </c>
      <c r="D2207">
        <v>6</v>
      </c>
      <c r="E2207">
        <v>2942</v>
      </c>
      <c r="F2207">
        <f t="shared" si="36"/>
        <v>0.20394289598912305</v>
      </c>
    </row>
    <row r="2208" spans="1:6">
      <c r="A2208" s="1">
        <v>45108</v>
      </c>
      <c r="B2208" t="s">
        <v>40</v>
      </c>
      <c r="C2208" t="s">
        <v>6</v>
      </c>
      <c r="D2208">
        <v>2326</v>
      </c>
      <c r="E2208">
        <v>158970</v>
      </c>
      <c r="F2208">
        <f t="shared" si="36"/>
        <v>1.4631691514122163</v>
      </c>
    </row>
    <row r="2209" spans="1:6">
      <c r="A2209" s="1">
        <v>45108</v>
      </c>
      <c r="B2209" t="s">
        <v>27</v>
      </c>
      <c r="C2209" t="s">
        <v>6</v>
      </c>
      <c r="D2209">
        <v>408</v>
      </c>
      <c r="E2209">
        <v>13216</v>
      </c>
      <c r="F2209">
        <f t="shared" si="36"/>
        <v>3.0871670702179177</v>
      </c>
    </row>
    <row r="2210" spans="1:6">
      <c r="A2210" s="1">
        <v>45108</v>
      </c>
      <c r="B2210" t="s">
        <v>41</v>
      </c>
      <c r="C2210" t="s">
        <v>6</v>
      </c>
      <c r="D2210">
        <v>509</v>
      </c>
      <c r="E2210">
        <v>67367</v>
      </c>
      <c r="F2210">
        <f t="shared" si="36"/>
        <v>0.75556281265307934</v>
      </c>
    </row>
    <row r="2211" spans="1:6">
      <c r="A2211" s="1">
        <v>45139</v>
      </c>
      <c r="B2211" t="s">
        <v>32</v>
      </c>
      <c r="C2211" t="s">
        <v>6</v>
      </c>
      <c r="D2211">
        <v>1568</v>
      </c>
      <c r="E2211">
        <v>56399</v>
      </c>
      <c r="F2211">
        <f t="shared" si="36"/>
        <v>2.7801911381407471</v>
      </c>
    </row>
    <row r="2212" spans="1:6">
      <c r="A2212" s="1">
        <v>45139</v>
      </c>
      <c r="B2212" t="s">
        <v>10</v>
      </c>
      <c r="C2212" t="s">
        <v>6</v>
      </c>
      <c r="D2212">
        <v>147</v>
      </c>
      <c r="E2212">
        <v>31641</v>
      </c>
      <c r="F2212">
        <f t="shared" si="36"/>
        <v>0.46458708637527263</v>
      </c>
    </row>
    <row r="2213" spans="1:6">
      <c r="A2213" s="1">
        <v>45139</v>
      </c>
      <c r="B2213" t="s">
        <v>21</v>
      </c>
      <c r="C2213" t="s">
        <v>6</v>
      </c>
      <c r="D2213">
        <v>713</v>
      </c>
      <c r="E2213">
        <v>58346</v>
      </c>
      <c r="F2213">
        <f t="shared" si="36"/>
        <v>1.2220203612929763</v>
      </c>
    </row>
    <row r="2214" spans="1:6">
      <c r="A2214" s="1">
        <v>45139</v>
      </c>
      <c r="B2214" t="s">
        <v>22</v>
      </c>
      <c r="C2214" t="s">
        <v>6</v>
      </c>
      <c r="D2214">
        <v>125</v>
      </c>
      <c r="E2214">
        <v>1789</v>
      </c>
      <c r="F2214">
        <f t="shared" si="36"/>
        <v>6.9871436556735613</v>
      </c>
    </row>
    <row r="2215" spans="1:6">
      <c r="A2215" s="1">
        <v>45139</v>
      </c>
      <c r="B2215" t="s">
        <v>11</v>
      </c>
      <c r="C2215" t="s">
        <v>6</v>
      </c>
      <c r="D2215">
        <v>2088</v>
      </c>
      <c r="E2215">
        <v>28699</v>
      </c>
      <c r="F2215">
        <f t="shared" si="36"/>
        <v>7.2755148263005678</v>
      </c>
    </row>
    <row r="2216" spans="1:6">
      <c r="A2216" s="1">
        <v>45139</v>
      </c>
      <c r="B2216" t="s">
        <v>12</v>
      </c>
      <c r="C2216" t="s">
        <v>6</v>
      </c>
      <c r="D2216">
        <v>6</v>
      </c>
      <c r="E2216">
        <v>606</v>
      </c>
      <c r="F2216">
        <f t="shared" si="36"/>
        <v>0.99009900990099009</v>
      </c>
    </row>
    <row r="2217" spans="1:6">
      <c r="A2217" s="1">
        <v>45139</v>
      </c>
      <c r="B2217" t="s">
        <v>23</v>
      </c>
      <c r="C2217" t="s">
        <v>6</v>
      </c>
      <c r="D2217">
        <v>2116</v>
      </c>
      <c r="E2217">
        <v>33120</v>
      </c>
      <c r="F2217">
        <f t="shared" si="36"/>
        <v>6.3888888888888884</v>
      </c>
    </row>
    <row r="2218" spans="1:6">
      <c r="A2218" s="1">
        <v>45139</v>
      </c>
      <c r="B2218" t="s">
        <v>33</v>
      </c>
      <c r="C2218" t="s">
        <v>6</v>
      </c>
      <c r="D2218">
        <v>689</v>
      </c>
      <c r="E2218">
        <v>4098</v>
      </c>
      <c r="F2218">
        <f t="shared" si="36"/>
        <v>16.813079551000488</v>
      </c>
    </row>
    <row r="2219" spans="1:6">
      <c r="A2219" s="1">
        <v>45139</v>
      </c>
      <c r="B2219" t="s">
        <v>34</v>
      </c>
      <c r="C2219" t="s">
        <v>6</v>
      </c>
      <c r="D2219">
        <v>5755</v>
      </c>
      <c r="E2219">
        <v>87134</v>
      </c>
      <c r="F2219">
        <f t="shared" si="36"/>
        <v>6.6047696651135039</v>
      </c>
    </row>
    <row r="2220" spans="1:6">
      <c r="A2220" s="1">
        <v>45139</v>
      </c>
      <c r="B2220" t="s">
        <v>30</v>
      </c>
      <c r="C2220" t="s">
        <v>6</v>
      </c>
      <c r="D2220">
        <v>399</v>
      </c>
      <c r="E2220">
        <v>38102</v>
      </c>
      <c r="F2220">
        <f t="shared" si="36"/>
        <v>1.0471891239305022</v>
      </c>
    </row>
    <row r="2221" spans="1:6">
      <c r="A2221" s="1">
        <v>45139</v>
      </c>
      <c r="B2221" t="s">
        <v>28</v>
      </c>
      <c r="C2221" t="s">
        <v>6</v>
      </c>
      <c r="D2221">
        <v>64</v>
      </c>
      <c r="E2221">
        <v>5345</v>
      </c>
      <c r="F2221">
        <f t="shared" si="36"/>
        <v>1.1973807296538821</v>
      </c>
    </row>
    <row r="2222" spans="1:6">
      <c r="A2222" s="1">
        <v>45139</v>
      </c>
      <c r="B2222" t="s">
        <v>13</v>
      </c>
      <c r="C2222" t="s">
        <v>6</v>
      </c>
      <c r="D2222">
        <v>98</v>
      </c>
      <c r="E2222">
        <v>8650</v>
      </c>
      <c r="F2222">
        <f t="shared" si="36"/>
        <v>1.1329479768786126</v>
      </c>
    </row>
    <row r="2223" spans="1:6">
      <c r="A2223" s="1">
        <v>45139</v>
      </c>
      <c r="B2223" t="s">
        <v>31</v>
      </c>
      <c r="C2223" t="s">
        <v>6</v>
      </c>
      <c r="D2223">
        <v>455</v>
      </c>
      <c r="E2223">
        <v>27909</v>
      </c>
      <c r="F2223">
        <f t="shared" si="36"/>
        <v>1.6302984700275895</v>
      </c>
    </row>
    <row r="2224" spans="1:6">
      <c r="A2224" s="1">
        <v>45139</v>
      </c>
      <c r="B2224" t="s">
        <v>35</v>
      </c>
      <c r="C2224" t="s">
        <v>6</v>
      </c>
      <c r="D2224">
        <v>9720</v>
      </c>
      <c r="E2224">
        <v>101545</v>
      </c>
      <c r="F2224">
        <f t="shared" si="36"/>
        <v>9.5721108867989546</v>
      </c>
    </row>
    <row r="2225" spans="1:6">
      <c r="A2225" s="1">
        <v>45139</v>
      </c>
      <c r="B2225" t="s">
        <v>36</v>
      </c>
      <c r="C2225" t="s">
        <v>6</v>
      </c>
      <c r="D2225">
        <v>4798</v>
      </c>
      <c r="E2225">
        <v>49548</v>
      </c>
      <c r="F2225">
        <f t="shared" si="36"/>
        <v>9.6835391943166211</v>
      </c>
    </row>
    <row r="2226" spans="1:6">
      <c r="A2226" s="1">
        <v>45139</v>
      </c>
      <c r="B2226" t="s">
        <v>24</v>
      </c>
      <c r="C2226" t="s">
        <v>6</v>
      </c>
      <c r="D2226">
        <v>3907</v>
      </c>
      <c r="E2226">
        <v>73963</v>
      </c>
      <c r="F2226">
        <f t="shared" si="36"/>
        <v>5.2823709151873235</v>
      </c>
    </row>
    <row r="2227" spans="1:6">
      <c r="A2227" s="1">
        <v>45139</v>
      </c>
      <c r="B2227" t="s">
        <v>37</v>
      </c>
      <c r="C2227" t="s">
        <v>6</v>
      </c>
      <c r="D2227">
        <v>12043</v>
      </c>
      <c r="E2227">
        <v>133378</v>
      </c>
      <c r="F2227">
        <f t="shared" si="36"/>
        <v>9.0292252095547987</v>
      </c>
    </row>
    <row r="2228" spans="1:6">
      <c r="A2228" s="1">
        <v>45139</v>
      </c>
      <c r="B2228" t="s">
        <v>15</v>
      </c>
      <c r="C2228" t="s">
        <v>6</v>
      </c>
      <c r="D2228">
        <v>8</v>
      </c>
      <c r="E2228">
        <v>846</v>
      </c>
      <c r="F2228">
        <f t="shared" si="36"/>
        <v>0.94562647754137119</v>
      </c>
    </row>
    <row r="2229" spans="1:6">
      <c r="A2229" s="1">
        <v>45139</v>
      </c>
      <c r="B2229" t="s">
        <v>16</v>
      </c>
      <c r="C2229" t="s">
        <v>6</v>
      </c>
      <c r="D2229">
        <v>15</v>
      </c>
      <c r="E2229">
        <v>2060</v>
      </c>
      <c r="F2229">
        <f t="shared" si="36"/>
        <v>0.72815533980582525</v>
      </c>
    </row>
    <row r="2230" spans="1:6">
      <c r="A2230" s="1">
        <v>45139</v>
      </c>
      <c r="B2230" t="s">
        <v>17</v>
      </c>
      <c r="C2230" t="s">
        <v>6</v>
      </c>
      <c r="D2230">
        <v>4</v>
      </c>
      <c r="E2230">
        <v>1908</v>
      </c>
      <c r="F2230">
        <f t="shared" si="36"/>
        <v>0.20964360587002098</v>
      </c>
    </row>
    <row r="2231" spans="1:6">
      <c r="A2231" s="1">
        <v>45139</v>
      </c>
      <c r="B2231" t="s">
        <v>25</v>
      </c>
      <c r="C2231" t="s">
        <v>6</v>
      </c>
      <c r="D2231">
        <v>2737</v>
      </c>
      <c r="E2231">
        <v>36033</v>
      </c>
      <c r="F2231">
        <f t="shared" si="36"/>
        <v>7.5958149474093197</v>
      </c>
    </row>
    <row r="2232" spans="1:6">
      <c r="A2232" s="1">
        <v>45139</v>
      </c>
      <c r="B2232" t="s">
        <v>19</v>
      </c>
      <c r="C2232" t="s">
        <v>6</v>
      </c>
      <c r="D2232">
        <v>197</v>
      </c>
      <c r="E2232">
        <v>4141</v>
      </c>
      <c r="F2232">
        <f t="shared" si="36"/>
        <v>4.757304998792562</v>
      </c>
    </row>
    <row r="2233" spans="1:6">
      <c r="A2233" s="1">
        <v>45139</v>
      </c>
      <c r="B2233" t="s">
        <v>26</v>
      </c>
      <c r="C2233" t="s">
        <v>6</v>
      </c>
      <c r="D2233">
        <v>642</v>
      </c>
      <c r="E2233">
        <v>34784</v>
      </c>
      <c r="F2233">
        <f t="shared" si="36"/>
        <v>1.845676172953082</v>
      </c>
    </row>
    <row r="2234" spans="1:6">
      <c r="A2234" s="1">
        <v>45139</v>
      </c>
      <c r="B2234" t="s">
        <v>38</v>
      </c>
      <c r="C2234" t="s">
        <v>6</v>
      </c>
      <c r="D2234">
        <v>4313</v>
      </c>
      <c r="E2234">
        <v>76171</v>
      </c>
      <c r="F2234">
        <f t="shared" si="36"/>
        <v>5.6622599151908206</v>
      </c>
    </row>
    <row r="2235" spans="1:6">
      <c r="A2235" s="1">
        <v>45139</v>
      </c>
      <c r="B2235" t="s">
        <v>39</v>
      </c>
      <c r="C2235" t="s">
        <v>6</v>
      </c>
      <c r="D2235">
        <v>6246</v>
      </c>
      <c r="E2235">
        <v>128997</v>
      </c>
      <c r="F2235">
        <f t="shared" si="36"/>
        <v>4.8419730691411429</v>
      </c>
    </row>
    <row r="2236" spans="1:6">
      <c r="A2236" s="1">
        <v>45139</v>
      </c>
      <c r="B2236" t="s">
        <v>20</v>
      </c>
      <c r="C2236" t="s">
        <v>6</v>
      </c>
      <c r="D2236">
        <v>33</v>
      </c>
      <c r="E2236">
        <v>3154</v>
      </c>
      <c r="F2236">
        <f t="shared" si="36"/>
        <v>1.0462904248573239</v>
      </c>
    </row>
    <row r="2237" spans="1:6">
      <c r="A2237" s="1">
        <v>45139</v>
      </c>
      <c r="B2237" t="s">
        <v>40</v>
      </c>
      <c r="C2237" t="s">
        <v>6</v>
      </c>
      <c r="D2237">
        <v>2710</v>
      </c>
      <c r="E2237">
        <v>146984</v>
      </c>
      <c r="F2237">
        <f t="shared" si="36"/>
        <v>1.8437380939421977</v>
      </c>
    </row>
    <row r="2238" spans="1:6">
      <c r="A2238" s="1">
        <v>45139</v>
      </c>
      <c r="B2238" t="s">
        <v>27</v>
      </c>
      <c r="C2238" t="s">
        <v>6</v>
      </c>
      <c r="D2238">
        <v>364</v>
      </c>
      <c r="E2238">
        <v>12790</v>
      </c>
      <c r="F2238">
        <f t="shared" si="36"/>
        <v>2.8459734167318218</v>
      </c>
    </row>
    <row r="2239" spans="1:6">
      <c r="A2239" s="1">
        <v>45139</v>
      </c>
      <c r="B2239" t="s">
        <v>41</v>
      </c>
      <c r="C2239" t="s">
        <v>6</v>
      </c>
      <c r="D2239">
        <v>511</v>
      </c>
      <c r="E2239">
        <v>64154</v>
      </c>
      <c r="F2239">
        <f t="shared" si="36"/>
        <v>0.79652087165258589</v>
      </c>
    </row>
    <row r="2240" spans="1:6">
      <c r="A2240" s="1">
        <v>45170</v>
      </c>
      <c r="B2240" t="s">
        <v>32</v>
      </c>
      <c r="C2240" t="s">
        <v>6</v>
      </c>
      <c r="D2240">
        <v>1388</v>
      </c>
      <c r="E2240">
        <v>53014</v>
      </c>
      <c r="F2240">
        <f t="shared" si="36"/>
        <v>2.6181763307805488</v>
      </c>
    </row>
    <row r="2241" spans="1:6">
      <c r="A2241" s="1">
        <v>45170</v>
      </c>
      <c r="B2241" t="s">
        <v>10</v>
      </c>
      <c r="C2241" t="s">
        <v>6</v>
      </c>
      <c r="D2241">
        <v>257</v>
      </c>
      <c r="E2241">
        <v>32936</v>
      </c>
      <c r="F2241">
        <f t="shared" si="36"/>
        <v>0.78030119018702937</v>
      </c>
    </row>
    <row r="2242" spans="1:6">
      <c r="A2242" s="1">
        <v>45170</v>
      </c>
      <c r="B2242" t="s">
        <v>21</v>
      </c>
      <c r="C2242" t="s">
        <v>6</v>
      </c>
      <c r="D2242">
        <v>900</v>
      </c>
      <c r="E2242">
        <v>65102</v>
      </c>
      <c r="F2242">
        <f t="shared" si="36"/>
        <v>1.3824460078031398</v>
      </c>
    </row>
    <row r="2243" spans="1:6">
      <c r="A2243" s="1">
        <v>45170</v>
      </c>
      <c r="B2243" t="s">
        <v>22</v>
      </c>
      <c r="C2243" t="s">
        <v>6</v>
      </c>
      <c r="D2243">
        <v>134</v>
      </c>
      <c r="E2243">
        <v>1868</v>
      </c>
      <c r="F2243">
        <f t="shared" ref="F2243:F2306" si="37">D2243/E2243*100</f>
        <v>7.1734475374732334</v>
      </c>
    </row>
    <row r="2244" spans="1:6">
      <c r="A2244" s="1">
        <v>45170</v>
      </c>
      <c r="B2244" t="s">
        <v>11</v>
      </c>
      <c r="C2244" t="s">
        <v>6</v>
      </c>
      <c r="D2244">
        <v>2178</v>
      </c>
      <c r="E2244">
        <v>30725</v>
      </c>
      <c r="F2244">
        <f t="shared" si="37"/>
        <v>7.0886899918633031</v>
      </c>
    </row>
    <row r="2245" spans="1:6">
      <c r="A2245" s="1">
        <v>45170</v>
      </c>
      <c r="B2245" t="s">
        <v>12</v>
      </c>
      <c r="C2245" t="s">
        <v>6</v>
      </c>
      <c r="D2245">
        <v>12</v>
      </c>
      <c r="E2245">
        <v>732</v>
      </c>
      <c r="F2245">
        <f t="shared" si="37"/>
        <v>1.639344262295082</v>
      </c>
    </row>
    <row r="2246" spans="1:6">
      <c r="A2246" s="1">
        <v>45170</v>
      </c>
      <c r="B2246" t="s">
        <v>23</v>
      </c>
      <c r="C2246" t="s">
        <v>6</v>
      </c>
      <c r="D2246">
        <v>2002</v>
      </c>
      <c r="E2246">
        <v>31468</v>
      </c>
      <c r="F2246">
        <f t="shared" si="37"/>
        <v>6.362018558535655</v>
      </c>
    </row>
    <row r="2247" spans="1:6">
      <c r="A2247" s="1">
        <v>45170</v>
      </c>
      <c r="B2247" t="s">
        <v>33</v>
      </c>
      <c r="C2247" t="s">
        <v>6</v>
      </c>
      <c r="D2247">
        <v>560</v>
      </c>
      <c r="E2247">
        <v>5539</v>
      </c>
      <c r="F2247">
        <f t="shared" si="37"/>
        <v>10.110128181982308</v>
      </c>
    </row>
    <row r="2248" spans="1:6">
      <c r="A2248" s="1">
        <v>45170</v>
      </c>
      <c r="B2248" t="s">
        <v>34</v>
      </c>
      <c r="C2248" t="s">
        <v>6</v>
      </c>
      <c r="D2248">
        <v>7209</v>
      </c>
      <c r="E2248">
        <v>129851</v>
      </c>
      <c r="F2248">
        <f t="shared" si="37"/>
        <v>5.5517477724468813</v>
      </c>
    </row>
    <row r="2249" spans="1:6">
      <c r="A2249" s="1">
        <v>45170</v>
      </c>
      <c r="B2249" t="s">
        <v>30</v>
      </c>
      <c r="C2249" t="s">
        <v>6</v>
      </c>
      <c r="D2249">
        <v>321</v>
      </c>
      <c r="E2249">
        <v>44459</v>
      </c>
      <c r="F2249">
        <f t="shared" si="37"/>
        <v>0.72201354056546474</v>
      </c>
    </row>
    <row r="2250" spans="1:6">
      <c r="A2250" s="1">
        <v>45170</v>
      </c>
      <c r="B2250" t="s">
        <v>28</v>
      </c>
      <c r="C2250" t="s">
        <v>6</v>
      </c>
      <c r="D2250">
        <v>68</v>
      </c>
      <c r="E2250">
        <v>5403</v>
      </c>
      <c r="F2250">
        <f t="shared" si="37"/>
        <v>1.2585600592263557</v>
      </c>
    </row>
    <row r="2251" spans="1:6">
      <c r="A2251" s="1">
        <v>45170</v>
      </c>
      <c r="B2251" t="s">
        <v>13</v>
      </c>
      <c r="C2251" t="s">
        <v>6</v>
      </c>
      <c r="D2251">
        <v>113</v>
      </c>
      <c r="E2251">
        <v>8372</v>
      </c>
      <c r="F2251">
        <f t="shared" si="37"/>
        <v>1.3497372193024366</v>
      </c>
    </row>
    <row r="2252" spans="1:6">
      <c r="A2252" s="1">
        <v>45170</v>
      </c>
      <c r="B2252" t="s">
        <v>31</v>
      </c>
      <c r="C2252" t="s">
        <v>6</v>
      </c>
      <c r="D2252">
        <v>524</v>
      </c>
      <c r="E2252">
        <v>31209</v>
      </c>
      <c r="F2252">
        <f t="shared" si="37"/>
        <v>1.679002851741485</v>
      </c>
    </row>
    <row r="2253" spans="1:6">
      <c r="A2253" s="1">
        <v>45170</v>
      </c>
      <c r="B2253" t="s">
        <v>35</v>
      </c>
      <c r="C2253" t="s">
        <v>6</v>
      </c>
      <c r="D2253">
        <v>10590</v>
      </c>
      <c r="E2253">
        <v>106981</v>
      </c>
      <c r="F2253">
        <f t="shared" si="37"/>
        <v>9.8989540198726882</v>
      </c>
    </row>
    <row r="2254" spans="1:6">
      <c r="A2254" s="1">
        <v>45170</v>
      </c>
      <c r="B2254" t="s">
        <v>36</v>
      </c>
      <c r="C2254" t="s">
        <v>6</v>
      </c>
      <c r="D2254">
        <v>4461</v>
      </c>
      <c r="E2254">
        <v>48967</v>
      </c>
      <c r="F2254">
        <f t="shared" si="37"/>
        <v>9.110217084975595</v>
      </c>
    </row>
    <row r="2255" spans="1:6">
      <c r="A2255" s="1">
        <v>45170</v>
      </c>
      <c r="B2255" t="s">
        <v>24</v>
      </c>
      <c r="C2255" t="s">
        <v>6</v>
      </c>
      <c r="D2255">
        <v>3283</v>
      </c>
      <c r="E2255">
        <v>74064</v>
      </c>
      <c r="F2255">
        <f t="shared" si="37"/>
        <v>4.4326528407863472</v>
      </c>
    </row>
    <row r="2256" spans="1:6">
      <c r="A2256" s="1">
        <v>45170</v>
      </c>
      <c r="B2256" t="s">
        <v>37</v>
      </c>
      <c r="C2256" t="s">
        <v>6</v>
      </c>
      <c r="D2256">
        <v>12444</v>
      </c>
      <c r="E2256">
        <v>134556</v>
      </c>
      <c r="F2256">
        <f t="shared" si="37"/>
        <v>9.2481940604655311</v>
      </c>
    </row>
    <row r="2257" spans="1:6">
      <c r="A2257" s="1">
        <v>45170</v>
      </c>
      <c r="B2257" t="s">
        <v>16</v>
      </c>
      <c r="C2257" t="s">
        <v>6</v>
      </c>
      <c r="D2257">
        <v>11</v>
      </c>
      <c r="E2257">
        <v>1991</v>
      </c>
      <c r="F2257">
        <f t="shared" si="37"/>
        <v>0.55248618784530379</v>
      </c>
    </row>
    <row r="2258" spans="1:6">
      <c r="A2258" s="1">
        <v>45170</v>
      </c>
      <c r="B2258" t="s">
        <v>17</v>
      </c>
      <c r="C2258" t="s">
        <v>6</v>
      </c>
      <c r="D2258">
        <v>6</v>
      </c>
      <c r="E2258">
        <v>1561</v>
      </c>
      <c r="F2258">
        <f t="shared" si="37"/>
        <v>0.38436899423446513</v>
      </c>
    </row>
    <row r="2259" spans="1:6">
      <c r="A2259" s="1">
        <v>45170</v>
      </c>
      <c r="B2259" t="s">
        <v>25</v>
      </c>
      <c r="C2259" t="s">
        <v>6</v>
      </c>
      <c r="D2259">
        <v>3049</v>
      </c>
      <c r="E2259">
        <v>45630</v>
      </c>
      <c r="F2259">
        <f t="shared" si="37"/>
        <v>6.6820074512382197</v>
      </c>
    </row>
    <row r="2260" spans="1:6">
      <c r="A2260" s="1">
        <v>45170</v>
      </c>
      <c r="B2260" t="s">
        <v>19</v>
      </c>
      <c r="C2260" t="s">
        <v>6</v>
      </c>
      <c r="D2260">
        <v>136</v>
      </c>
      <c r="E2260">
        <v>3350</v>
      </c>
      <c r="F2260">
        <f t="shared" si="37"/>
        <v>4.0597014925373136</v>
      </c>
    </row>
    <row r="2261" spans="1:6">
      <c r="A2261" s="1">
        <v>45170</v>
      </c>
      <c r="B2261" t="s">
        <v>26</v>
      </c>
      <c r="C2261" t="s">
        <v>6</v>
      </c>
      <c r="D2261">
        <v>676</v>
      </c>
      <c r="E2261">
        <v>35832</v>
      </c>
      <c r="F2261">
        <f t="shared" si="37"/>
        <v>1.8865818263005134</v>
      </c>
    </row>
    <row r="2262" spans="1:6">
      <c r="A2262" s="1">
        <v>45170</v>
      </c>
      <c r="B2262" t="s">
        <v>38</v>
      </c>
      <c r="C2262" t="s">
        <v>6</v>
      </c>
      <c r="D2262">
        <v>4336</v>
      </c>
      <c r="E2262">
        <v>81056</v>
      </c>
      <c r="F2262">
        <f t="shared" si="37"/>
        <v>5.3493880773786024</v>
      </c>
    </row>
    <row r="2263" spans="1:6">
      <c r="A2263" s="1">
        <v>45170</v>
      </c>
      <c r="B2263" t="s">
        <v>39</v>
      </c>
      <c r="C2263" t="s">
        <v>6</v>
      </c>
      <c r="D2263">
        <v>5178</v>
      </c>
      <c r="E2263">
        <v>116071</v>
      </c>
      <c r="F2263">
        <f t="shared" si="37"/>
        <v>4.4610626254620023</v>
      </c>
    </row>
    <row r="2264" spans="1:6">
      <c r="A2264" s="1">
        <v>45170</v>
      </c>
      <c r="B2264" t="s">
        <v>20</v>
      </c>
      <c r="C2264" t="s">
        <v>6</v>
      </c>
      <c r="D2264">
        <v>17</v>
      </c>
      <c r="E2264">
        <v>3157</v>
      </c>
      <c r="F2264">
        <f t="shared" si="37"/>
        <v>0.53848590433956289</v>
      </c>
    </row>
    <row r="2265" spans="1:6">
      <c r="A2265" s="1">
        <v>45170</v>
      </c>
      <c r="B2265" t="s">
        <v>40</v>
      </c>
      <c r="C2265" t="s">
        <v>6</v>
      </c>
      <c r="D2265">
        <v>3141</v>
      </c>
      <c r="E2265">
        <v>143067</v>
      </c>
      <c r="F2265">
        <f t="shared" si="37"/>
        <v>2.1954748474490975</v>
      </c>
    </row>
    <row r="2266" spans="1:6">
      <c r="A2266" s="1">
        <v>45170</v>
      </c>
      <c r="B2266" t="s">
        <v>27</v>
      </c>
      <c r="C2266" t="s">
        <v>6</v>
      </c>
      <c r="D2266">
        <v>262</v>
      </c>
      <c r="E2266">
        <v>12642</v>
      </c>
      <c r="F2266">
        <f t="shared" si="37"/>
        <v>2.0724568897326372</v>
      </c>
    </row>
    <row r="2267" spans="1:6">
      <c r="A2267" s="1">
        <v>45170</v>
      </c>
      <c r="B2267" t="s">
        <v>41</v>
      </c>
      <c r="C2267" t="s">
        <v>6</v>
      </c>
      <c r="D2267">
        <v>489</v>
      </c>
      <c r="E2267">
        <v>58361</v>
      </c>
      <c r="F2267">
        <f t="shared" si="37"/>
        <v>0.83788831582735035</v>
      </c>
    </row>
    <row r="2268" spans="1:6">
      <c r="A2268" s="1">
        <v>45200</v>
      </c>
      <c r="B2268" t="s">
        <v>32</v>
      </c>
      <c r="C2268" t="s">
        <v>6</v>
      </c>
      <c r="D2268">
        <v>1757</v>
      </c>
      <c r="E2268">
        <v>66154</v>
      </c>
      <c r="F2268">
        <f t="shared" si="37"/>
        <v>2.6559240559905675</v>
      </c>
    </row>
    <row r="2269" spans="1:6">
      <c r="A2269" s="1">
        <v>45200</v>
      </c>
      <c r="B2269" t="s">
        <v>10</v>
      </c>
      <c r="C2269" t="s">
        <v>6</v>
      </c>
      <c r="D2269">
        <v>245</v>
      </c>
      <c r="E2269">
        <v>51372</v>
      </c>
      <c r="F2269">
        <f t="shared" si="37"/>
        <v>0.4769134937319941</v>
      </c>
    </row>
    <row r="2270" spans="1:6">
      <c r="A2270" s="1">
        <v>45200</v>
      </c>
      <c r="B2270" t="s">
        <v>21</v>
      </c>
      <c r="C2270" t="s">
        <v>6</v>
      </c>
      <c r="D2270">
        <v>820</v>
      </c>
      <c r="E2270">
        <v>65088</v>
      </c>
      <c r="F2270">
        <f t="shared" si="37"/>
        <v>1.2598328416912488</v>
      </c>
    </row>
    <row r="2271" spans="1:6">
      <c r="A2271" s="1">
        <v>45200</v>
      </c>
      <c r="B2271" t="s">
        <v>22</v>
      </c>
      <c r="C2271" t="s">
        <v>6</v>
      </c>
      <c r="D2271">
        <v>157</v>
      </c>
      <c r="E2271">
        <v>1964</v>
      </c>
      <c r="F2271">
        <f t="shared" si="37"/>
        <v>7.9938900203665995</v>
      </c>
    </row>
    <row r="2272" spans="1:6">
      <c r="A2272" s="1">
        <v>45200</v>
      </c>
      <c r="B2272" t="s">
        <v>11</v>
      </c>
      <c r="C2272" t="s">
        <v>6</v>
      </c>
      <c r="D2272">
        <v>2195</v>
      </c>
      <c r="E2272">
        <v>38600</v>
      </c>
      <c r="F2272">
        <f t="shared" si="37"/>
        <v>5.6865284974093271</v>
      </c>
    </row>
    <row r="2273" spans="1:6">
      <c r="A2273" s="1">
        <v>45200</v>
      </c>
      <c r="B2273" t="s">
        <v>12</v>
      </c>
      <c r="C2273" t="s">
        <v>6</v>
      </c>
      <c r="D2273">
        <v>4</v>
      </c>
      <c r="E2273">
        <v>1109</v>
      </c>
      <c r="F2273">
        <f t="shared" si="37"/>
        <v>0.36068530207394045</v>
      </c>
    </row>
    <row r="2274" spans="1:6">
      <c r="A2274" s="1">
        <v>45200</v>
      </c>
      <c r="B2274" t="s">
        <v>23</v>
      </c>
      <c r="C2274" t="s">
        <v>6</v>
      </c>
      <c r="D2274">
        <v>2611</v>
      </c>
      <c r="E2274">
        <v>35861</v>
      </c>
      <c r="F2274">
        <f t="shared" si="37"/>
        <v>7.2808901034550066</v>
      </c>
    </row>
    <row r="2275" spans="1:6">
      <c r="A2275" s="1">
        <v>45200</v>
      </c>
      <c r="B2275" t="s">
        <v>33</v>
      </c>
      <c r="C2275" t="s">
        <v>6</v>
      </c>
      <c r="D2275">
        <v>567</v>
      </c>
      <c r="E2275">
        <v>5377</v>
      </c>
      <c r="F2275">
        <f t="shared" si="37"/>
        <v>10.544913520550493</v>
      </c>
    </row>
    <row r="2276" spans="1:6">
      <c r="A2276" s="1">
        <v>45200</v>
      </c>
      <c r="B2276" t="s">
        <v>34</v>
      </c>
      <c r="C2276" t="s">
        <v>6</v>
      </c>
      <c r="D2276">
        <v>8417</v>
      </c>
      <c r="E2276">
        <v>149414</v>
      </c>
      <c r="F2276">
        <f t="shared" si="37"/>
        <v>5.6333409185216912</v>
      </c>
    </row>
    <row r="2277" spans="1:6">
      <c r="A2277" s="1">
        <v>45200</v>
      </c>
      <c r="B2277" t="s">
        <v>30</v>
      </c>
      <c r="C2277" t="s">
        <v>6</v>
      </c>
      <c r="D2277">
        <v>591</v>
      </c>
      <c r="E2277">
        <v>37096</v>
      </c>
      <c r="F2277">
        <f t="shared" si="37"/>
        <v>1.5931636834160017</v>
      </c>
    </row>
    <row r="2278" spans="1:6">
      <c r="A2278" s="1">
        <v>45200</v>
      </c>
      <c r="B2278" t="s">
        <v>28</v>
      </c>
      <c r="C2278" t="s">
        <v>6</v>
      </c>
      <c r="D2278">
        <v>53</v>
      </c>
      <c r="E2278">
        <v>4480</v>
      </c>
      <c r="F2278">
        <f t="shared" si="37"/>
        <v>1.1830357142857142</v>
      </c>
    </row>
    <row r="2279" spans="1:6">
      <c r="A2279" s="1">
        <v>45200</v>
      </c>
      <c r="B2279" t="s">
        <v>13</v>
      </c>
      <c r="C2279" t="s">
        <v>6</v>
      </c>
      <c r="D2279">
        <v>137</v>
      </c>
      <c r="E2279">
        <v>6736</v>
      </c>
      <c r="F2279">
        <f t="shared" si="37"/>
        <v>2.0338479809976246</v>
      </c>
    </row>
    <row r="2280" spans="1:6">
      <c r="A2280" s="1">
        <v>45200</v>
      </c>
      <c r="B2280" t="s">
        <v>31</v>
      </c>
      <c r="C2280" t="s">
        <v>6</v>
      </c>
      <c r="D2280">
        <v>502</v>
      </c>
      <c r="E2280">
        <v>33632</v>
      </c>
      <c r="F2280">
        <f t="shared" si="37"/>
        <v>1.4926260704091341</v>
      </c>
    </row>
    <row r="2281" spans="1:6">
      <c r="A2281" s="1">
        <v>45200</v>
      </c>
      <c r="B2281" t="s">
        <v>35</v>
      </c>
      <c r="C2281" t="s">
        <v>6</v>
      </c>
      <c r="D2281">
        <v>11137</v>
      </c>
      <c r="E2281">
        <v>108712</v>
      </c>
      <c r="F2281">
        <f t="shared" si="37"/>
        <v>10.244499227316211</v>
      </c>
    </row>
    <row r="2282" spans="1:6">
      <c r="A2282" s="1">
        <v>45200</v>
      </c>
      <c r="B2282" t="s">
        <v>36</v>
      </c>
      <c r="C2282" t="s">
        <v>6</v>
      </c>
      <c r="D2282">
        <v>5051</v>
      </c>
      <c r="E2282">
        <v>36841</v>
      </c>
      <c r="F2282">
        <f t="shared" si="37"/>
        <v>13.71026845091067</v>
      </c>
    </row>
    <row r="2283" spans="1:6">
      <c r="A2283" s="1">
        <v>45200</v>
      </c>
      <c r="B2283" t="s">
        <v>24</v>
      </c>
      <c r="C2283" t="s">
        <v>6</v>
      </c>
      <c r="D2283">
        <v>3262</v>
      </c>
      <c r="E2283">
        <v>99036</v>
      </c>
      <c r="F2283">
        <f t="shared" si="37"/>
        <v>3.2937517670342102</v>
      </c>
    </row>
    <row r="2284" spans="1:6">
      <c r="A2284" s="1">
        <v>45200</v>
      </c>
      <c r="B2284" t="s">
        <v>37</v>
      </c>
      <c r="C2284" t="s">
        <v>6</v>
      </c>
      <c r="D2284">
        <v>15716</v>
      </c>
      <c r="E2284">
        <v>167065</v>
      </c>
      <c r="F2284">
        <f t="shared" si="37"/>
        <v>9.4071169903929608</v>
      </c>
    </row>
    <row r="2285" spans="1:6">
      <c r="A2285" s="1">
        <v>45200</v>
      </c>
      <c r="B2285" t="s">
        <v>15</v>
      </c>
      <c r="C2285" t="s">
        <v>6</v>
      </c>
      <c r="D2285">
        <v>6</v>
      </c>
      <c r="E2285">
        <v>1035</v>
      </c>
      <c r="F2285">
        <f t="shared" si="37"/>
        <v>0.57971014492753625</v>
      </c>
    </row>
    <row r="2286" spans="1:6">
      <c r="A2286" s="1">
        <v>45200</v>
      </c>
      <c r="B2286" t="s">
        <v>17</v>
      </c>
      <c r="C2286" t="s">
        <v>6</v>
      </c>
      <c r="D2286">
        <v>36</v>
      </c>
      <c r="E2286">
        <v>1958</v>
      </c>
      <c r="F2286">
        <f t="shared" si="37"/>
        <v>1.8386108273748722</v>
      </c>
    </row>
    <row r="2287" spans="1:6">
      <c r="A2287" s="1">
        <v>45200</v>
      </c>
      <c r="B2287" t="s">
        <v>25</v>
      </c>
      <c r="C2287" t="s">
        <v>6</v>
      </c>
      <c r="D2287">
        <v>3972</v>
      </c>
      <c r="E2287">
        <v>71596</v>
      </c>
      <c r="F2287">
        <f t="shared" si="37"/>
        <v>5.547795966255098</v>
      </c>
    </row>
    <row r="2288" spans="1:6">
      <c r="A2288" s="1">
        <v>45200</v>
      </c>
      <c r="B2288" t="s">
        <v>19</v>
      </c>
      <c r="C2288" t="s">
        <v>6</v>
      </c>
      <c r="D2288">
        <v>197</v>
      </c>
      <c r="E2288">
        <v>3765</v>
      </c>
      <c r="F2288">
        <f t="shared" si="37"/>
        <v>5.2324037184594951</v>
      </c>
    </row>
    <row r="2289" spans="1:6">
      <c r="A2289" s="1">
        <v>45200</v>
      </c>
      <c r="B2289" t="s">
        <v>26</v>
      </c>
      <c r="C2289" t="s">
        <v>6</v>
      </c>
      <c r="D2289">
        <v>760</v>
      </c>
      <c r="E2289">
        <v>34028</v>
      </c>
      <c r="F2289">
        <f t="shared" si="37"/>
        <v>2.2334548019278242</v>
      </c>
    </row>
    <row r="2290" spans="1:6">
      <c r="A2290" s="1">
        <v>45200</v>
      </c>
      <c r="B2290" t="s">
        <v>38</v>
      </c>
      <c r="C2290" t="s">
        <v>6</v>
      </c>
      <c r="D2290">
        <v>4906</v>
      </c>
      <c r="E2290">
        <v>103647</v>
      </c>
      <c r="F2290">
        <f t="shared" si="37"/>
        <v>4.73337385549027</v>
      </c>
    </row>
    <row r="2291" spans="1:6">
      <c r="A2291" s="1">
        <v>45200</v>
      </c>
      <c r="B2291" t="s">
        <v>39</v>
      </c>
      <c r="C2291" t="s">
        <v>6</v>
      </c>
      <c r="D2291">
        <v>6507</v>
      </c>
      <c r="E2291">
        <v>131658</v>
      </c>
      <c r="F2291">
        <f t="shared" si="37"/>
        <v>4.9423506357380482</v>
      </c>
    </row>
    <row r="2292" spans="1:6">
      <c r="A2292" s="1">
        <v>45200</v>
      </c>
      <c r="B2292" t="s">
        <v>20</v>
      </c>
      <c r="C2292" t="s">
        <v>6</v>
      </c>
      <c r="D2292">
        <v>6</v>
      </c>
      <c r="E2292">
        <v>4285</v>
      </c>
      <c r="F2292">
        <f t="shared" si="37"/>
        <v>0.14002333722287047</v>
      </c>
    </row>
    <row r="2293" spans="1:6">
      <c r="A2293" s="1">
        <v>45200</v>
      </c>
      <c r="B2293" t="s">
        <v>40</v>
      </c>
      <c r="C2293" t="s">
        <v>6</v>
      </c>
      <c r="D2293">
        <v>3775</v>
      </c>
      <c r="E2293">
        <v>162993</v>
      </c>
      <c r="F2293">
        <f t="shared" si="37"/>
        <v>2.3160503825317651</v>
      </c>
    </row>
    <row r="2294" spans="1:6">
      <c r="A2294" s="1">
        <v>45200</v>
      </c>
      <c r="B2294" t="s">
        <v>27</v>
      </c>
      <c r="C2294" t="s">
        <v>6</v>
      </c>
      <c r="D2294">
        <v>383</v>
      </c>
      <c r="E2294">
        <v>13890</v>
      </c>
      <c r="F2294">
        <f t="shared" si="37"/>
        <v>2.7573794096472284</v>
      </c>
    </row>
    <row r="2295" spans="1:6">
      <c r="A2295" s="1">
        <v>45200</v>
      </c>
      <c r="B2295" t="s">
        <v>41</v>
      </c>
      <c r="C2295" t="s">
        <v>6</v>
      </c>
      <c r="D2295">
        <v>851</v>
      </c>
      <c r="E2295">
        <v>65489</v>
      </c>
      <c r="F2295">
        <f t="shared" si="37"/>
        <v>1.2994548702835589</v>
      </c>
    </row>
    <row r="2296" spans="1:6">
      <c r="A2296" s="1">
        <v>45231</v>
      </c>
      <c r="B2296" t="s">
        <v>8</v>
      </c>
      <c r="C2296" t="s">
        <v>6</v>
      </c>
      <c r="D2296">
        <v>3</v>
      </c>
      <c r="E2296">
        <v>598</v>
      </c>
      <c r="F2296">
        <f t="shared" si="37"/>
        <v>0.50167224080267558</v>
      </c>
    </row>
    <row r="2297" spans="1:6">
      <c r="A2297" s="1">
        <v>45231</v>
      </c>
      <c r="B2297" t="s">
        <v>32</v>
      </c>
      <c r="C2297" t="s">
        <v>6</v>
      </c>
      <c r="D2297">
        <v>1997</v>
      </c>
      <c r="E2297">
        <v>79246</v>
      </c>
      <c r="F2297">
        <f t="shared" si="37"/>
        <v>2.5200010095146759</v>
      </c>
    </row>
    <row r="2298" spans="1:6">
      <c r="A2298" s="1">
        <v>45231</v>
      </c>
      <c r="B2298" t="s">
        <v>10</v>
      </c>
      <c r="C2298" t="s">
        <v>6</v>
      </c>
      <c r="D2298">
        <v>244</v>
      </c>
      <c r="E2298">
        <v>41326</v>
      </c>
      <c r="F2298">
        <f t="shared" si="37"/>
        <v>0.59042733388181778</v>
      </c>
    </row>
    <row r="2299" spans="1:6">
      <c r="A2299" s="1">
        <v>45231</v>
      </c>
      <c r="B2299" t="s">
        <v>21</v>
      </c>
      <c r="C2299" t="s">
        <v>6</v>
      </c>
      <c r="D2299">
        <v>1765</v>
      </c>
      <c r="E2299">
        <v>149828</v>
      </c>
      <c r="F2299">
        <f t="shared" si="37"/>
        <v>1.1780174600208237</v>
      </c>
    </row>
    <row r="2300" spans="1:6">
      <c r="A2300" s="1">
        <v>45231</v>
      </c>
      <c r="B2300" t="s">
        <v>22</v>
      </c>
      <c r="C2300" t="s">
        <v>6</v>
      </c>
      <c r="D2300">
        <v>241</v>
      </c>
      <c r="E2300">
        <v>2430</v>
      </c>
      <c r="F2300">
        <f t="shared" si="37"/>
        <v>9.9176954732510278</v>
      </c>
    </row>
    <row r="2301" spans="1:6">
      <c r="A2301" s="1">
        <v>45231</v>
      </c>
      <c r="B2301" t="s">
        <v>11</v>
      </c>
      <c r="C2301" t="s">
        <v>6</v>
      </c>
      <c r="D2301">
        <v>3880</v>
      </c>
      <c r="E2301">
        <v>76276</v>
      </c>
      <c r="F2301">
        <f t="shared" si="37"/>
        <v>5.086790078137291</v>
      </c>
    </row>
    <row r="2302" spans="1:6">
      <c r="A2302" s="1">
        <v>45231</v>
      </c>
      <c r="B2302" t="s">
        <v>12</v>
      </c>
      <c r="C2302" t="s">
        <v>6</v>
      </c>
      <c r="D2302">
        <v>15</v>
      </c>
      <c r="E2302">
        <v>1185</v>
      </c>
      <c r="F2302">
        <f t="shared" si="37"/>
        <v>1.2658227848101267</v>
      </c>
    </row>
    <row r="2303" spans="1:6">
      <c r="A2303" s="1">
        <v>45231</v>
      </c>
      <c r="B2303" t="s">
        <v>23</v>
      </c>
      <c r="C2303" t="s">
        <v>6</v>
      </c>
      <c r="D2303">
        <v>3976</v>
      </c>
      <c r="E2303">
        <v>56736</v>
      </c>
      <c r="F2303">
        <f t="shared" si="37"/>
        <v>7.0078962210941915</v>
      </c>
    </row>
    <row r="2304" spans="1:6">
      <c r="A2304" s="1">
        <v>45231</v>
      </c>
      <c r="B2304" t="s">
        <v>33</v>
      </c>
      <c r="C2304" t="s">
        <v>6</v>
      </c>
      <c r="D2304">
        <v>977</v>
      </c>
      <c r="E2304">
        <v>6217</v>
      </c>
      <c r="F2304">
        <f t="shared" si="37"/>
        <v>15.714975068360944</v>
      </c>
    </row>
    <row r="2305" spans="1:6">
      <c r="A2305" s="1">
        <v>45231</v>
      </c>
      <c r="B2305" t="s">
        <v>34</v>
      </c>
      <c r="C2305" t="s">
        <v>6</v>
      </c>
      <c r="D2305">
        <v>5424</v>
      </c>
      <c r="E2305">
        <v>152556</v>
      </c>
      <c r="F2305">
        <f t="shared" si="37"/>
        <v>3.5554157161960198</v>
      </c>
    </row>
    <row r="2306" spans="1:6">
      <c r="A2306" s="1">
        <v>45231</v>
      </c>
      <c r="B2306" t="s">
        <v>30</v>
      </c>
      <c r="C2306" t="s">
        <v>6</v>
      </c>
      <c r="D2306">
        <v>565</v>
      </c>
      <c r="E2306">
        <v>42364</v>
      </c>
      <c r="F2306">
        <f t="shared" si="37"/>
        <v>1.3336795392314229</v>
      </c>
    </row>
    <row r="2307" spans="1:6">
      <c r="A2307" s="1">
        <v>45231</v>
      </c>
      <c r="B2307" t="s">
        <v>28</v>
      </c>
      <c r="C2307" t="s">
        <v>6</v>
      </c>
      <c r="D2307">
        <v>53</v>
      </c>
      <c r="E2307">
        <v>6131</v>
      </c>
      <c r="F2307">
        <f t="shared" ref="F2307:F2370" si="38">D2307/E2307*100</f>
        <v>0.86445930517044522</v>
      </c>
    </row>
    <row r="2308" spans="1:6">
      <c r="A2308" s="1">
        <v>45231</v>
      </c>
      <c r="B2308" t="s">
        <v>13</v>
      </c>
      <c r="C2308" t="s">
        <v>6</v>
      </c>
      <c r="D2308">
        <v>172</v>
      </c>
      <c r="E2308">
        <v>8743</v>
      </c>
      <c r="F2308">
        <f t="shared" si="38"/>
        <v>1.9672881162072515</v>
      </c>
    </row>
    <row r="2309" spans="1:6">
      <c r="A2309" s="1">
        <v>45231</v>
      </c>
      <c r="B2309" t="s">
        <v>31</v>
      </c>
      <c r="C2309" t="s">
        <v>6</v>
      </c>
      <c r="D2309">
        <v>825</v>
      </c>
      <c r="E2309">
        <v>63696</v>
      </c>
      <c r="F2309">
        <f t="shared" si="38"/>
        <v>1.2952147701582517</v>
      </c>
    </row>
    <row r="2310" spans="1:6">
      <c r="A2310" s="1">
        <v>45231</v>
      </c>
      <c r="B2310" t="s">
        <v>35</v>
      </c>
      <c r="C2310" t="s">
        <v>6</v>
      </c>
      <c r="D2310">
        <v>14300</v>
      </c>
      <c r="E2310">
        <v>136535</v>
      </c>
      <c r="F2310">
        <f t="shared" si="38"/>
        <v>10.47350496209763</v>
      </c>
    </row>
    <row r="2311" spans="1:6">
      <c r="A2311" s="1">
        <v>45231</v>
      </c>
      <c r="B2311" t="s">
        <v>36</v>
      </c>
      <c r="C2311" t="s">
        <v>6</v>
      </c>
      <c r="D2311">
        <v>5352</v>
      </c>
      <c r="E2311">
        <v>36822</v>
      </c>
      <c r="F2311">
        <f t="shared" si="38"/>
        <v>14.534788984846017</v>
      </c>
    </row>
    <row r="2312" spans="1:6">
      <c r="A2312" s="1">
        <v>45231</v>
      </c>
      <c r="B2312" t="s">
        <v>24</v>
      </c>
      <c r="C2312" t="s">
        <v>6</v>
      </c>
      <c r="D2312">
        <v>4861</v>
      </c>
      <c r="E2312">
        <v>204532</v>
      </c>
      <c r="F2312">
        <f t="shared" si="38"/>
        <v>2.3766452193299825</v>
      </c>
    </row>
    <row r="2313" spans="1:6">
      <c r="A2313" s="1">
        <v>45231</v>
      </c>
      <c r="B2313" t="s">
        <v>37</v>
      </c>
      <c r="C2313" t="s">
        <v>6</v>
      </c>
      <c r="D2313">
        <v>19008</v>
      </c>
      <c r="E2313">
        <v>230768</v>
      </c>
      <c r="F2313">
        <f t="shared" si="38"/>
        <v>8.2368439298342917</v>
      </c>
    </row>
    <row r="2314" spans="1:6">
      <c r="A2314" s="1">
        <v>45231</v>
      </c>
      <c r="B2314" t="s">
        <v>15</v>
      </c>
      <c r="C2314" t="s">
        <v>6</v>
      </c>
      <c r="D2314">
        <v>10</v>
      </c>
      <c r="E2314">
        <v>812</v>
      </c>
      <c r="F2314">
        <f t="shared" si="38"/>
        <v>1.2315270935960592</v>
      </c>
    </row>
    <row r="2315" spans="1:6">
      <c r="A2315" s="1">
        <v>45231</v>
      </c>
      <c r="B2315" t="s">
        <v>16</v>
      </c>
      <c r="C2315" t="s">
        <v>6</v>
      </c>
      <c r="D2315">
        <v>6</v>
      </c>
      <c r="E2315">
        <v>1893</v>
      </c>
      <c r="F2315">
        <f t="shared" si="38"/>
        <v>0.31695721077654515</v>
      </c>
    </row>
    <row r="2316" spans="1:6">
      <c r="A2316" s="1">
        <v>45231</v>
      </c>
      <c r="B2316" t="s">
        <v>17</v>
      </c>
      <c r="C2316" t="s">
        <v>6</v>
      </c>
      <c r="D2316">
        <v>35</v>
      </c>
      <c r="E2316">
        <v>1977</v>
      </c>
      <c r="F2316">
        <f t="shared" si="38"/>
        <v>1.7703591299949417</v>
      </c>
    </row>
    <row r="2317" spans="1:6">
      <c r="A2317" s="1">
        <v>45231</v>
      </c>
      <c r="B2317" t="s">
        <v>25</v>
      </c>
      <c r="C2317" t="s">
        <v>6</v>
      </c>
      <c r="D2317">
        <v>4345</v>
      </c>
      <c r="E2317">
        <v>63423</v>
      </c>
      <c r="F2317">
        <f t="shared" si="38"/>
        <v>6.8508269870551697</v>
      </c>
    </row>
    <row r="2318" spans="1:6">
      <c r="A2318" s="1">
        <v>45231</v>
      </c>
      <c r="B2318" t="s">
        <v>19</v>
      </c>
      <c r="C2318" t="s">
        <v>6</v>
      </c>
      <c r="D2318">
        <v>194</v>
      </c>
      <c r="E2318">
        <v>3681</v>
      </c>
      <c r="F2318">
        <f t="shared" si="38"/>
        <v>5.2703069817984245</v>
      </c>
    </row>
    <row r="2319" spans="1:6">
      <c r="A2319" s="1">
        <v>45231</v>
      </c>
      <c r="B2319" t="s">
        <v>26</v>
      </c>
      <c r="C2319" t="s">
        <v>6</v>
      </c>
      <c r="D2319">
        <v>1184</v>
      </c>
      <c r="E2319">
        <v>48694</v>
      </c>
      <c r="F2319">
        <f t="shared" si="38"/>
        <v>2.4315110691255595</v>
      </c>
    </row>
    <row r="2320" spans="1:6">
      <c r="A2320" s="1">
        <v>45231</v>
      </c>
      <c r="B2320" t="s">
        <v>38</v>
      </c>
      <c r="C2320" t="s">
        <v>6</v>
      </c>
      <c r="D2320">
        <v>7743</v>
      </c>
      <c r="E2320">
        <v>191722</v>
      </c>
      <c r="F2320">
        <f t="shared" si="38"/>
        <v>4.0386601433325335</v>
      </c>
    </row>
    <row r="2321" spans="1:6">
      <c r="A2321" s="1">
        <v>45231</v>
      </c>
      <c r="B2321" t="s">
        <v>39</v>
      </c>
      <c r="C2321" t="s">
        <v>6</v>
      </c>
      <c r="D2321">
        <v>7096</v>
      </c>
      <c r="E2321">
        <v>121926</v>
      </c>
      <c r="F2321">
        <f t="shared" si="38"/>
        <v>5.8199235601922483</v>
      </c>
    </row>
    <row r="2322" spans="1:6">
      <c r="A2322" s="1">
        <v>45231</v>
      </c>
      <c r="B2322" t="s">
        <v>20</v>
      </c>
      <c r="C2322" t="s">
        <v>6</v>
      </c>
      <c r="D2322">
        <v>11</v>
      </c>
      <c r="E2322">
        <v>4893</v>
      </c>
      <c r="F2322">
        <f t="shared" si="38"/>
        <v>0.22481095442468832</v>
      </c>
    </row>
    <row r="2323" spans="1:6">
      <c r="A2323" s="1">
        <v>45231</v>
      </c>
      <c r="B2323" t="s">
        <v>40</v>
      </c>
      <c r="C2323" t="s">
        <v>6</v>
      </c>
      <c r="D2323">
        <v>5327</v>
      </c>
      <c r="E2323">
        <v>387983</v>
      </c>
      <c r="F2323">
        <f t="shared" si="38"/>
        <v>1.3729983014719718</v>
      </c>
    </row>
    <row r="2324" spans="1:6">
      <c r="A2324" s="1">
        <v>45231</v>
      </c>
      <c r="B2324" t="s">
        <v>27</v>
      </c>
      <c r="C2324" t="s">
        <v>6</v>
      </c>
      <c r="D2324">
        <v>626</v>
      </c>
      <c r="E2324">
        <v>24522</v>
      </c>
      <c r="F2324">
        <f t="shared" si="38"/>
        <v>2.5528097218823915</v>
      </c>
    </row>
    <row r="2325" spans="1:6">
      <c r="A2325" s="1">
        <v>45231</v>
      </c>
      <c r="B2325" t="s">
        <v>41</v>
      </c>
      <c r="C2325" t="s">
        <v>6</v>
      </c>
      <c r="D2325">
        <v>1007</v>
      </c>
      <c r="E2325">
        <v>97240</v>
      </c>
      <c r="F2325">
        <f t="shared" si="38"/>
        <v>1.0355820649938297</v>
      </c>
    </row>
    <row r="2326" spans="1:6">
      <c r="A2326" s="1">
        <v>45261</v>
      </c>
      <c r="B2326" t="s">
        <v>8</v>
      </c>
      <c r="C2326" t="s">
        <v>6</v>
      </c>
      <c r="D2326">
        <v>7</v>
      </c>
      <c r="E2326">
        <v>430</v>
      </c>
      <c r="F2326">
        <f t="shared" si="38"/>
        <v>1.6279069767441861</v>
      </c>
    </row>
    <row r="2327" spans="1:6">
      <c r="A2327" s="1">
        <v>45261</v>
      </c>
      <c r="B2327" t="s">
        <v>32</v>
      </c>
      <c r="C2327" t="s">
        <v>6</v>
      </c>
      <c r="D2327">
        <v>2372</v>
      </c>
      <c r="E2327">
        <v>60868</v>
      </c>
      <c r="F2327">
        <f t="shared" si="38"/>
        <v>3.8969573503318657</v>
      </c>
    </row>
    <row r="2328" spans="1:6">
      <c r="A2328" s="1">
        <v>45261</v>
      </c>
      <c r="B2328" t="s">
        <v>9</v>
      </c>
      <c r="C2328" t="s">
        <v>6</v>
      </c>
      <c r="D2328">
        <v>2</v>
      </c>
      <c r="E2328">
        <v>1377</v>
      </c>
      <c r="F2328">
        <f t="shared" si="38"/>
        <v>0.14524328249818447</v>
      </c>
    </row>
    <row r="2329" spans="1:6">
      <c r="A2329" s="1">
        <v>45261</v>
      </c>
      <c r="B2329" t="s">
        <v>10</v>
      </c>
      <c r="C2329" t="s">
        <v>6</v>
      </c>
      <c r="D2329">
        <v>204</v>
      </c>
      <c r="E2329">
        <v>38490</v>
      </c>
      <c r="F2329">
        <f t="shared" si="38"/>
        <v>0.53000779423226807</v>
      </c>
    </row>
    <row r="2330" spans="1:6">
      <c r="A2330" s="1">
        <v>45261</v>
      </c>
      <c r="B2330" t="s">
        <v>21</v>
      </c>
      <c r="C2330" t="s">
        <v>6</v>
      </c>
      <c r="D2330">
        <v>1354</v>
      </c>
      <c r="E2330">
        <v>91064</v>
      </c>
      <c r="F2330">
        <f t="shared" si="38"/>
        <v>1.48686637968901</v>
      </c>
    </row>
    <row r="2331" spans="1:6">
      <c r="A2331" s="1">
        <v>45261</v>
      </c>
      <c r="B2331" t="s">
        <v>22</v>
      </c>
      <c r="C2331" t="s">
        <v>6</v>
      </c>
      <c r="D2331">
        <v>137</v>
      </c>
      <c r="E2331">
        <v>1162</v>
      </c>
      <c r="F2331">
        <f t="shared" si="38"/>
        <v>11.790017211703958</v>
      </c>
    </row>
    <row r="2332" spans="1:6">
      <c r="A2332" s="1">
        <v>45261</v>
      </c>
      <c r="B2332" t="s">
        <v>11</v>
      </c>
      <c r="C2332" t="s">
        <v>6</v>
      </c>
      <c r="D2332">
        <v>1865</v>
      </c>
      <c r="E2332">
        <v>31773</v>
      </c>
      <c r="F2332">
        <f t="shared" si="38"/>
        <v>5.8697636357913954</v>
      </c>
    </row>
    <row r="2333" spans="1:6">
      <c r="A2333" s="1">
        <v>45261</v>
      </c>
      <c r="B2333" t="s">
        <v>12</v>
      </c>
      <c r="C2333" t="s">
        <v>6</v>
      </c>
      <c r="D2333">
        <v>13</v>
      </c>
      <c r="E2333">
        <v>1447</v>
      </c>
      <c r="F2333">
        <f t="shared" si="38"/>
        <v>0.89841050449205251</v>
      </c>
    </row>
    <row r="2334" spans="1:6">
      <c r="A2334" s="1">
        <v>45261</v>
      </c>
      <c r="B2334" t="s">
        <v>23</v>
      </c>
      <c r="C2334" t="s">
        <v>6</v>
      </c>
      <c r="D2334">
        <v>5380</v>
      </c>
      <c r="E2334">
        <v>27097</v>
      </c>
      <c r="F2334">
        <f t="shared" si="38"/>
        <v>19.85459644979149</v>
      </c>
    </row>
    <row r="2335" spans="1:6">
      <c r="A2335" s="1">
        <v>45261</v>
      </c>
      <c r="B2335" t="s">
        <v>33</v>
      </c>
      <c r="C2335" t="s">
        <v>6</v>
      </c>
      <c r="D2335">
        <v>799</v>
      </c>
      <c r="E2335">
        <v>4299</v>
      </c>
      <c r="F2335">
        <f t="shared" si="38"/>
        <v>18.585717608746219</v>
      </c>
    </row>
    <row r="2336" spans="1:6">
      <c r="A2336" s="1">
        <v>45261</v>
      </c>
      <c r="B2336" t="s">
        <v>34</v>
      </c>
      <c r="C2336" t="s">
        <v>6</v>
      </c>
      <c r="D2336">
        <v>4080</v>
      </c>
      <c r="E2336">
        <v>85848</v>
      </c>
      <c r="F2336">
        <f t="shared" si="38"/>
        <v>4.7525859658932061</v>
      </c>
    </row>
    <row r="2337" spans="1:6">
      <c r="A2337" s="1">
        <v>45261</v>
      </c>
      <c r="B2337" t="s">
        <v>30</v>
      </c>
      <c r="C2337" t="s">
        <v>6</v>
      </c>
      <c r="D2337">
        <v>1019</v>
      </c>
      <c r="E2337">
        <v>60574</v>
      </c>
      <c r="F2337">
        <f t="shared" si="38"/>
        <v>1.6822399049096972</v>
      </c>
    </row>
    <row r="2338" spans="1:6">
      <c r="A2338" s="1">
        <v>45261</v>
      </c>
      <c r="B2338" t="s">
        <v>28</v>
      </c>
      <c r="C2338" t="s">
        <v>6</v>
      </c>
      <c r="D2338">
        <v>102</v>
      </c>
      <c r="E2338">
        <v>9988</v>
      </c>
      <c r="F2338">
        <f t="shared" si="38"/>
        <v>1.0212254705646775</v>
      </c>
    </row>
    <row r="2339" spans="1:6">
      <c r="A2339" s="1">
        <v>45261</v>
      </c>
      <c r="B2339" t="s">
        <v>13</v>
      </c>
      <c r="C2339" t="s">
        <v>6</v>
      </c>
      <c r="D2339">
        <v>96</v>
      </c>
      <c r="E2339">
        <v>3661</v>
      </c>
      <c r="F2339">
        <f t="shared" si="38"/>
        <v>2.6222343621961213</v>
      </c>
    </row>
    <row r="2340" spans="1:6">
      <c r="A2340" s="1">
        <v>45261</v>
      </c>
      <c r="B2340" t="s">
        <v>31</v>
      </c>
      <c r="C2340" t="s">
        <v>6</v>
      </c>
      <c r="D2340">
        <v>632</v>
      </c>
      <c r="E2340">
        <v>32673</v>
      </c>
      <c r="F2340">
        <f t="shared" si="38"/>
        <v>1.9343188565482203</v>
      </c>
    </row>
    <row r="2341" spans="1:6">
      <c r="A2341" s="1">
        <v>45261</v>
      </c>
      <c r="B2341" t="s">
        <v>35</v>
      </c>
      <c r="C2341" t="s">
        <v>6</v>
      </c>
      <c r="D2341">
        <v>10237</v>
      </c>
      <c r="E2341">
        <v>91996</v>
      </c>
      <c r="F2341">
        <f t="shared" si="38"/>
        <v>11.127657724248881</v>
      </c>
    </row>
    <row r="2342" spans="1:6">
      <c r="A2342" s="1">
        <v>45261</v>
      </c>
      <c r="B2342" t="s">
        <v>36</v>
      </c>
      <c r="C2342" t="s">
        <v>6</v>
      </c>
      <c r="D2342">
        <v>4866</v>
      </c>
      <c r="E2342">
        <v>35712</v>
      </c>
      <c r="F2342">
        <f t="shared" si="38"/>
        <v>13.625672043010754</v>
      </c>
    </row>
    <row r="2343" spans="1:6">
      <c r="A2343" s="1">
        <v>45261</v>
      </c>
      <c r="B2343" t="s">
        <v>24</v>
      </c>
      <c r="C2343" t="s">
        <v>6</v>
      </c>
      <c r="D2343">
        <v>3359</v>
      </c>
      <c r="E2343">
        <v>88017</v>
      </c>
      <c r="F2343">
        <f t="shared" si="38"/>
        <v>3.816308213186089</v>
      </c>
    </row>
    <row r="2344" spans="1:6">
      <c r="A2344" s="1">
        <v>45261</v>
      </c>
      <c r="B2344" t="s">
        <v>37</v>
      </c>
      <c r="C2344" t="s">
        <v>6</v>
      </c>
      <c r="D2344">
        <v>14495</v>
      </c>
      <c r="E2344">
        <v>174125</v>
      </c>
      <c r="F2344">
        <f t="shared" si="38"/>
        <v>8.3244795405599419</v>
      </c>
    </row>
    <row r="2345" spans="1:6">
      <c r="A2345" s="1">
        <v>45261</v>
      </c>
      <c r="B2345" t="s">
        <v>15</v>
      </c>
      <c r="C2345" t="s">
        <v>6</v>
      </c>
      <c r="D2345">
        <v>6</v>
      </c>
      <c r="E2345">
        <v>976</v>
      </c>
      <c r="F2345">
        <f t="shared" si="38"/>
        <v>0.61475409836065575</v>
      </c>
    </row>
    <row r="2346" spans="1:6">
      <c r="A2346" s="1">
        <v>45261</v>
      </c>
      <c r="B2346" t="s">
        <v>17</v>
      </c>
      <c r="C2346" t="s">
        <v>6</v>
      </c>
      <c r="D2346">
        <v>24</v>
      </c>
      <c r="E2346">
        <v>1974</v>
      </c>
      <c r="F2346">
        <f t="shared" si="38"/>
        <v>1.21580547112462</v>
      </c>
    </row>
    <row r="2347" spans="1:6">
      <c r="A2347" s="1">
        <v>45261</v>
      </c>
      <c r="B2347" t="s">
        <v>25</v>
      </c>
      <c r="C2347" t="s">
        <v>6</v>
      </c>
      <c r="D2347">
        <v>4383</v>
      </c>
      <c r="E2347">
        <v>48402</v>
      </c>
      <c r="F2347">
        <f t="shared" si="38"/>
        <v>9.055410933432503</v>
      </c>
    </row>
    <row r="2348" spans="1:6">
      <c r="A2348" s="1">
        <v>45261</v>
      </c>
      <c r="B2348" t="s">
        <v>19</v>
      </c>
      <c r="C2348" t="s">
        <v>6</v>
      </c>
      <c r="D2348">
        <v>224</v>
      </c>
      <c r="E2348">
        <v>2836</v>
      </c>
      <c r="F2348">
        <f t="shared" si="38"/>
        <v>7.8984485190409028</v>
      </c>
    </row>
    <row r="2349" spans="1:6">
      <c r="A2349" s="1">
        <v>45261</v>
      </c>
      <c r="B2349" t="s">
        <v>26</v>
      </c>
      <c r="C2349" t="s">
        <v>6</v>
      </c>
      <c r="D2349">
        <v>951</v>
      </c>
      <c r="E2349">
        <v>45523</v>
      </c>
      <c r="F2349">
        <f t="shared" si="38"/>
        <v>2.0890538848494167</v>
      </c>
    </row>
    <row r="2350" spans="1:6">
      <c r="A2350" s="1">
        <v>45261</v>
      </c>
      <c r="B2350" t="s">
        <v>38</v>
      </c>
      <c r="C2350" t="s">
        <v>6</v>
      </c>
      <c r="D2350">
        <v>4676</v>
      </c>
      <c r="E2350">
        <v>99479</v>
      </c>
      <c r="F2350">
        <f t="shared" si="38"/>
        <v>4.7004895505584097</v>
      </c>
    </row>
    <row r="2351" spans="1:6">
      <c r="A2351" s="1">
        <v>45261</v>
      </c>
      <c r="B2351" t="s">
        <v>39</v>
      </c>
      <c r="C2351" t="s">
        <v>6</v>
      </c>
      <c r="D2351">
        <v>5403</v>
      </c>
      <c r="E2351">
        <v>82736</v>
      </c>
      <c r="F2351">
        <f t="shared" si="38"/>
        <v>6.5304099787275192</v>
      </c>
    </row>
    <row r="2352" spans="1:6">
      <c r="A2352" s="1">
        <v>45261</v>
      </c>
      <c r="B2352" t="s">
        <v>20</v>
      </c>
      <c r="C2352" t="s">
        <v>6</v>
      </c>
      <c r="D2352">
        <v>40</v>
      </c>
      <c r="E2352">
        <v>3663</v>
      </c>
      <c r="F2352">
        <f t="shared" si="38"/>
        <v>1.0920010920010921</v>
      </c>
    </row>
    <row r="2353" spans="1:6">
      <c r="A2353" s="1">
        <v>45261</v>
      </c>
      <c r="B2353" t="s">
        <v>40</v>
      </c>
      <c r="C2353" t="s">
        <v>6</v>
      </c>
      <c r="D2353">
        <v>5487</v>
      </c>
      <c r="E2353">
        <v>211546</v>
      </c>
      <c r="F2353">
        <f t="shared" si="38"/>
        <v>2.5937621132046931</v>
      </c>
    </row>
    <row r="2354" spans="1:6">
      <c r="A2354" s="1">
        <v>45261</v>
      </c>
      <c r="B2354" t="s">
        <v>27</v>
      </c>
      <c r="C2354" t="s">
        <v>6</v>
      </c>
      <c r="D2354">
        <v>655</v>
      </c>
      <c r="E2354">
        <v>19337</v>
      </c>
      <c r="F2354">
        <f t="shared" si="38"/>
        <v>3.3872886176759578</v>
      </c>
    </row>
    <row r="2355" spans="1:6">
      <c r="A2355" s="1">
        <v>45261</v>
      </c>
      <c r="B2355" t="s">
        <v>41</v>
      </c>
      <c r="C2355" t="s">
        <v>6</v>
      </c>
      <c r="D2355">
        <v>2625</v>
      </c>
      <c r="E2355">
        <v>90092</v>
      </c>
      <c r="F2355">
        <f t="shared" si="38"/>
        <v>2.9136882298095279</v>
      </c>
    </row>
    <row r="2356" spans="1:6">
      <c r="A2356" s="1">
        <v>45292</v>
      </c>
      <c r="B2356" t="s">
        <v>40</v>
      </c>
      <c r="C2356" t="s">
        <v>6</v>
      </c>
      <c r="D2356">
        <v>5668</v>
      </c>
      <c r="E2356">
        <v>181667</v>
      </c>
      <c r="F2356">
        <f t="shared" si="38"/>
        <v>3.1199942752398622</v>
      </c>
    </row>
    <row r="2357" spans="1:6">
      <c r="A2357" s="1">
        <v>45292</v>
      </c>
      <c r="B2357" t="s">
        <v>37</v>
      </c>
      <c r="C2357" t="s">
        <v>6</v>
      </c>
      <c r="D2357">
        <v>16367</v>
      </c>
      <c r="E2357">
        <v>172830</v>
      </c>
      <c r="F2357">
        <f t="shared" si="38"/>
        <v>9.4699994213967482</v>
      </c>
    </row>
    <row r="2358" spans="1:6">
      <c r="A2358" s="1">
        <v>45292</v>
      </c>
      <c r="B2358" t="s">
        <v>35</v>
      </c>
      <c r="C2358" t="s">
        <v>6</v>
      </c>
      <c r="D2358">
        <v>12415</v>
      </c>
      <c r="E2358">
        <v>115920</v>
      </c>
      <c r="F2358">
        <f t="shared" si="38"/>
        <v>10.709972394755003</v>
      </c>
    </row>
    <row r="2359" spans="1:6">
      <c r="A2359" s="1">
        <v>45292</v>
      </c>
      <c r="B2359" t="s">
        <v>39</v>
      </c>
      <c r="C2359" t="s">
        <v>6</v>
      </c>
      <c r="D2359">
        <v>7580</v>
      </c>
      <c r="E2359">
        <v>153753</v>
      </c>
      <c r="F2359">
        <f t="shared" si="38"/>
        <v>4.9299851059816717</v>
      </c>
    </row>
    <row r="2360" spans="1:6">
      <c r="A2360" s="1">
        <v>45292</v>
      </c>
      <c r="B2360" t="s">
        <v>21</v>
      </c>
      <c r="C2360" t="s">
        <v>6</v>
      </c>
      <c r="D2360">
        <v>1288</v>
      </c>
      <c r="E2360">
        <v>71556</v>
      </c>
      <c r="F2360">
        <f t="shared" si="38"/>
        <v>1.7999888199452176</v>
      </c>
    </row>
    <row r="2361" spans="1:6">
      <c r="A2361" s="1">
        <v>45292</v>
      </c>
      <c r="B2361" t="s">
        <v>36</v>
      </c>
      <c r="C2361" t="s">
        <v>6</v>
      </c>
      <c r="D2361">
        <v>6457</v>
      </c>
      <c r="E2361">
        <v>42509</v>
      </c>
      <c r="F2361">
        <f t="shared" si="38"/>
        <v>15.189724528923287</v>
      </c>
    </row>
    <row r="2362" spans="1:6">
      <c r="A2362" s="1">
        <v>45292</v>
      </c>
      <c r="B2362" t="s">
        <v>38</v>
      </c>
      <c r="C2362" t="s">
        <v>6</v>
      </c>
      <c r="D2362">
        <v>4432</v>
      </c>
      <c r="E2362">
        <v>78862</v>
      </c>
      <c r="F2362">
        <f t="shared" si="38"/>
        <v>5.6199436991199816</v>
      </c>
    </row>
    <row r="2363" spans="1:6">
      <c r="A2363" s="1">
        <v>45292</v>
      </c>
      <c r="B2363" t="s">
        <v>23</v>
      </c>
      <c r="C2363" t="s">
        <v>6</v>
      </c>
      <c r="D2363">
        <v>3073</v>
      </c>
      <c r="E2363">
        <v>38413</v>
      </c>
      <c r="F2363">
        <f t="shared" si="38"/>
        <v>7.9998958685861554</v>
      </c>
    </row>
    <row r="2364" spans="1:6">
      <c r="A2364" s="1">
        <v>45292</v>
      </c>
      <c r="B2364" t="s">
        <v>24</v>
      </c>
      <c r="C2364" t="s">
        <v>6</v>
      </c>
      <c r="D2364">
        <v>3684</v>
      </c>
      <c r="E2364">
        <v>92100</v>
      </c>
      <c r="F2364">
        <f t="shared" si="38"/>
        <v>4</v>
      </c>
    </row>
    <row r="2365" spans="1:6">
      <c r="A2365" s="1">
        <v>45292</v>
      </c>
      <c r="B2365" t="s">
        <v>34</v>
      </c>
      <c r="C2365" t="s">
        <v>6</v>
      </c>
      <c r="D2365">
        <v>5424</v>
      </c>
      <c r="E2365">
        <v>91933</v>
      </c>
      <c r="F2365">
        <f t="shared" si="38"/>
        <v>5.8999488758117318</v>
      </c>
    </row>
    <row r="2366" spans="1:6">
      <c r="A2366" s="1">
        <v>45292</v>
      </c>
      <c r="B2366" t="s">
        <v>25</v>
      </c>
      <c r="C2366" t="s">
        <v>6</v>
      </c>
      <c r="D2366">
        <v>3883</v>
      </c>
      <c r="E2366">
        <v>53485</v>
      </c>
      <c r="F2366">
        <f t="shared" si="38"/>
        <v>7.2599794334860244</v>
      </c>
    </row>
    <row r="2367" spans="1:6">
      <c r="A2367" s="1">
        <v>45292</v>
      </c>
      <c r="B2367" t="s">
        <v>10</v>
      </c>
      <c r="C2367" t="s">
        <v>6</v>
      </c>
      <c r="D2367">
        <v>253</v>
      </c>
      <c r="E2367">
        <v>44386</v>
      </c>
      <c r="F2367">
        <f t="shared" si="38"/>
        <v>0.56999954940747088</v>
      </c>
    </row>
    <row r="2368" spans="1:6">
      <c r="A2368" s="1">
        <v>45292</v>
      </c>
      <c r="B2368" t="s">
        <v>30</v>
      </c>
      <c r="C2368" t="s">
        <v>6</v>
      </c>
      <c r="D2368">
        <v>1259</v>
      </c>
      <c r="E2368">
        <v>42824</v>
      </c>
      <c r="F2368">
        <f t="shared" si="38"/>
        <v>2.9399402204371379</v>
      </c>
    </row>
    <row r="2369" spans="1:6">
      <c r="A2369" s="1">
        <v>45292</v>
      </c>
      <c r="B2369" t="s">
        <v>11</v>
      </c>
      <c r="C2369" t="s">
        <v>6</v>
      </c>
      <c r="D2369">
        <v>2367</v>
      </c>
      <c r="E2369">
        <v>42881</v>
      </c>
      <c r="F2369">
        <f t="shared" si="38"/>
        <v>5.5199272405027866</v>
      </c>
    </row>
    <row r="2370" spans="1:6">
      <c r="A2370" s="1">
        <v>45292</v>
      </c>
      <c r="B2370" t="s">
        <v>41</v>
      </c>
      <c r="C2370" t="s">
        <v>6</v>
      </c>
      <c r="D2370">
        <v>1636</v>
      </c>
      <c r="E2370">
        <v>72390</v>
      </c>
      <c r="F2370">
        <f t="shared" si="38"/>
        <v>2.2599806603121979</v>
      </c>
    </row>
    <row r="2371" spans="1:6">
      <c r="A2371" s="1">
        <v>45292</v>
      </c>
      <c r="B2371" t="s">
        <v>26</v>
      </c>
      <c r="C2371" t="s">
        <v>6</v>
      </c>
      <c r="D2371">
        <v>821</v>
      </c>
      <c r="E2371">
        <v>33511</v>
      </c>
      <c r="F2371">
        <f t="shared" ref="F2371:F2434" si="39">D2371/E2371*100</f>
        <v>2.4499418101518904</v>
      </c>
    </row>
    <row r="2372" spans="1:6">
      <c r="A2372" s="1">
        <v>45292</v>
      </c>
      <c r="B2372" t="s">
        <v>32</v>
      </c>
      <c r="C2372" t="s">
        <v>6</v>
      </c>
      <c r="D2372">
        <v>2134</v>
      </c>
      <c r="E2372">
        <v>53619</v>
      </c>
      <c r="F2372">
        <f t="shared" si="39"/>
        <v>3.9799324866185497</v>
      </c>
    </row>
    <row r="2373" spans="1:6">
      <c r="A2373" s="1">
        <v>45292</v>
      </c>
      <c r="B2373" t="s">
        <v>31</v>
      </c>
      <c r="C2373" t="s">
        <v>6</v>
      </c>
      <c r="D2373">
        <v>551</v>
      </c>
      <c r="E2373">
        <v>30612</v>
      </c>
      <c r="F2373">
        <f t="shared" si="39"/>
        <v>1.7999477329151965</v>
      </c>
    </row>
    <row r="2374" spans="1:6">
      <c r="A2374" s="1">
        <v>45292</v>
      </c>
      <c r="B2374" t="s">
        <v>27</v>
      </c>
      <c r="C2374" t="s">
        <v>6</v>
      </c>
      <c r="D2374">
        <v>382</v>
      </c>
      <c r="E2374">
        <v>11682</v>
      </c>
      <c r="F2374">
        <f t="shared" si="39"/>
        <v>3.2699880157507279</v>
      </c>
    </row>
    <row r="2375" spans="1:6">
      <c r="A2375" s="1">
        <v>45292</v>
      </c>
      <c r="B2375" t="s">
        <v>13</v>
      </c>
      <c r="C2375" t="s">
        <v>6</v>
      </c>
      <c r="D2375">
        <v>219</v>
      </c>
      <c r="E2375">
        <v>4582</v>
      </c>
      <c r="F2375">
        <f t="shared" si="39"/>
        <v>4.7795722391968578</v>
      </c>
    </row>
    <row r="2376" spans="1:6">
      <c r="A2376" s="1">
        <v>45292</v>
      </c>
      <c r="B2376" t="s">
        <v>33</v>
      </c>
      <c r="C2376" t="s">
        <v>6</v>
      </c>
      <c r="D2376">
        <v>832</v>
      </c>
      <c r="E2376">
        <v>5079</v>
      </c>
      <c r="F2376">
        <f t="shared" si="39"/>
        <v>16.38117739712542</v>
      </c>
    </row>
    <row r="2377" spans="1:6">
      <c r="A2377" s="1">
        <v>45292</v>
      </c>
      <c r="B2377" t="s">
        <v>22</v>
      </c>
      <c r="C2377" t="s">
        <v>6</v>
      </c>
      <c r="D2377">
        <v>118</v>
      </c>
      <c r="E2377">
        <v>1450</v>
      </c>
      <c r="F2377">
        <f t="shared" si="39"/>
        <v>8.137931034482758</v>
      </c>
    </row>
    <row r="2378" spans="1:6">
      <c r="A2378" s="1">
        <v>45292</v>
      </c>
      <c r="B2378" t="s">
        <v>20</v>
      </c>
      <c r="C2378" t="s">
        <v>6</v>
      </c>
      <c r="D2378">
        <v>3</v>
      </c>
      <c r="E2378">
        <v>3000</v>
      </c>
      <c r="F2378">
        <f t="shared" si="39"/>
        <v>0.1</v>
      </c>
    </row>
    <row r="2379" spans="1:6">
      <c r="A2379" s="1">
        <v>45292</v>
      </c>
      <c r="B2379" t="s">
        <v>19</v>
      </c>
      <c r="C2379" t="s">
        <v>6</v>
      </c>
      <c r="D2379">
        <v>310</v>
      </c>
      <c r="E2379">
        <v>5141</v>
      </c>
      <c r="F2379">
        <f t="shared" si="39"/>
        <v>6.029955261622252</v>
      </c>
    </row>
    <row r="2380" spans="1:6">
      <c r="A2380" s="1">
        <v>45292</v>
      </c>
      <c r="B2380" t="s">
        <v>28</v>
      </c>
      <c r="C2380" t="s">
        <v>6</v>
      </c>
      <c r="D2380">
        <v>79</v>
      </c>
      <c r="E2380">
        <v>6031</v>
      </c>
      <c r="F2380">
        <f t="shared" si="39"/>
        <v>1.3098988559111258</v>
      </c>
    </row>
    <row r="2381" spans="1:6">
      <c r="A2381" s="1">
        <v>45292</v>
      </c>
      <c r="B2381" t="s">
        <v>12</v>
      </c>
      <c r="C2381" t="s">
        <v>6</v>
      </c>
      <c r="D2381">
        <v>31</v>
      </c>
      <c r="E2381">
        <v>866</v>
      </c>
      <c r="F2381">
        <f t="shared" si="39"/>
        <v>3.5796766743648964</v>
      </c>
    </row>
    <row r="2382" spans="1:6">
      <c r="A2382" s="1">
        <v>45292</v>
      </c>
      <c r="B2382" t="s">
        <v>15</v>
      </c>
      <c r="C2382" t="s">
        <v>6</v>
      </c>
      <c r="D2382">
        <v>7</v>
      </c>
      <c r="E2382">
        <v>1556</v>
      </c>
      <c r="F2382">
        <f t="shared" si="39"/>
        <v>0.44987146529562982</v>
      </c>
    </row>
    <row r="2383" spans="1:6">
      <c r="A2383" s="1">
        <v>45292</v>
      </c>
      <c r="B2383" t="s">
        <v>17</v>
      </c>
      <c r="C2383" t="s">
        <v>6</v>
      </c>
      <c r="D2383">
        <v>28</v>
      </c>
      <c r="E2383">
        <v>1872</v>
      </c>
      <c r="F2383">
        <f t="shared" si="39"/>
        <v>1.4957264957264957</v>
      </c>
    </row>
    <row r="2384" spans="1:6">
      <c r="A2384" s="1">
        <v>45292</v>
      </c>
      <c r="B2384" t="s">
        <v>16</v>
      </c>
      <c r="C2384" t="s">
        <v>6</v>
      </c>
      <c r="D2384">
        <v>26</v>
      </c>
      <c r="E2384">
        <v>1625</v>
      </c>
      <c r="F2384">
        <f t="shared" si="39"/>
        <v>1.6</v>
      </c>
    </row>
    <row r="2385" spans="1:6">
      <c r="A2385" s="1">
        <v>45292</v>
      </c>
      <c r="B2385" t="s">
        <v>14</v>
      </c>
      <c r="C2385" t="s">
        <v>6</v>
      </c>
      <c r="D2385">
        <v>14</v>
      </c>
      <c r="E2385">
        <v>37</v>
      </c>
      <c r="F2385">
        <f t="shared" si="39"/>
        <v>37.837837837837839</v>
      </c>
    </row>
    <row r="2386" spans="1:6">
      <c r="A2386" s="1">
        <v>45292</v>
      </c>
      <c r="B2386" t="s">
        <v>29</v>
      </c>
      <c r="C2386" t="s">
        <v>6</v>
      </c>
      <c r="D2386">
        <v>2</v>
      </c>
      <c r="E2386">
        <v>483</v>
      </c>
      <c r="F2386">
        <f t="shared" si="39"/>
        <v>0.41407867494824019</v>
      </c>
    </row>
    <row r="2387" spans="1:6">
      <c r="A2387" s="1">
        <v>45323</v>
      </c>
      <c r="B2387" t="s">
        <v>40</v>
      </c>
      <c r="C2387" t="s">
        <v>6</v>
      </c>
      <c r="D2387">
        <v>6557</v>
      </c>
      <c r="E2387">
        <v>206846</v>
      </c>
      <c r="F2387">
        <f t="shared" si="39"/>
        <v>3.169991201183489</v>
      </c>
    </row>
    <row r="2388" spans="1:6">
      <c r="A2388" s="1">
        <v>45323</v>
      </c>
      <c r="B2388" t="s">
        <v>37</v>
      </c>
      <c r="C2388" t="s">
        <v>6</v>
      </c>
      <c r="D2388">
        <v>15193</v>
      </c>
      <c r="E2388">
        <v>147649</v>
      </c>
      <c r="F2388">
        <f t="shared" si="39"/>
        <v>10.28994439515337</v>
      </c>
    </row>
    <row r="2389" spans="1:6">
      <c r="A2389" s="1">
        <v>45323</v>
      </c>
      <c r="B2389" t="s">
        <v>35</v>
      </c>
      <c r="C2389" t="s">
        <v>6</v>
      </c>
      <c r="D2389">
        <v>12605</v>
      </c>
      <c r="E2389">
        <v>108852</v>
      </c>
      <c r="F2389">
        <f t="shared" si="39"/>
        <v>11.579943409399919</v>
      </c>
    </row>
    <row r="2390" spans="1:6">
      <c r="A2390" s="1">
        <v>45323</v>
      </c>
      <c r="B2390" t="s">
        <v>39</v>
      </c>
      <c r="C2390" t="s">
        <v>6</v>
      </c>
      <c r="D2390">
        <v>8647</v>
      </c>
      <c r="E2390">
        <v>143638</v>
      </c>
      <c r="F2390">
        <f t="shared" si="39"/>
        <v>6.0199947089210379</v>
      </c>
    </row>
    <row r="2391" spans="1:6">
      <c r="A2391" s="1">
        <v>45323</v>
      </c>
      <c r="B2391" t="s">
        <v>38</v>
      </c>
      <c r="C2391" t="s">
        <v>6</v>
      </c>
      <c r="D2391">
        <v>5145</v>
      </c>
      <c r="E2391">
        <v>81152</v>
      </c>
      <c r="F2391">
        <f t="shared" si="39"/>
        <v>6.3399546529968456</v>
      </c>
    </row>
    <row r="2392" spans="1:6">
      <c r="A2392" s="1">
        <v>45323</v>
      </c>
      <c r="B2392" t="s">
        <v>21</v>
      </c>
      <c r="C2392" t="s">
        <v>6</v>
      </c>
      <c r="D2392">
        <v>1301</v>
      </c>
      <c r="E2392">
        <v>83398</v>
      </c>
      <c r="F2392">
        <f t="shared" si="39"/>
        <v>1.559989448188206</v>
      </c>
    </row>
    <row r="2393" spans="1:6">
      <c r="A2393" s="1">
        <v>45323</v>
      </c>
      <c r="B2393" t="s">
        <v>24</v>
      </c>
      <c r="C2393" t="s">
        <v>6</v>
      </c>
      <c r="D2393">
        <v>4006</v>
      </c>
      <c r="E2393">
        <v>87659</v>
      </c>
      <c r="F2393">
        <f t="shared" si="39"/>
        <v>4.5699814052179466</v>
      </c>
    </row>
    <row r="2394" spans="1:6">
      <c r="A2394" s="1">
        <v>45323</v>
      </c>
      <c r="B2394" t="s">
        <v>36</v>
      </c>
      <c r="C2394" t="s">
        <v>6</v>
      </c>
      <c r="D2394">
        <v>5389</v>
      </c>
      <c r="E2394">
        <v>38356</v>
      </c>
      <c r="F2394">
        <f t="shared" si="39"/>
        <v>14.049953071227447</v>
      </c>
    </row>
    <row r="2395" spans="1:6">
      <c r="A2395" s="1">
        <v>45323</v>
      </c>
      <c r="B2395" t="s">
        <v>34</v>
      </c>
      <c r="C2395" t="s">
        <v>6</v>
      </c>
      <c r="D2395">
        <v>5103</v>
      </c>
      <c r="E2395">
        <v>88441</v>
      </c>
      <c r="F2395">
        <f t="shared" si="39"/>
        <v>5.7699483271333429</v>
      </c>
    </row>
    <row r="2396" spans="1:6">
      <c r="A2396" s="1">
        <v>45323</v>
      </c>
      <c r="B2396" t="s">
        <v>23</v>
      </c>
      <c r="C2396" t="s">
        <v>6</v>
      </c>
      <c r="D2396">
        <v>2364</v>
      </c>
      <c r="E2396">
        <v>30504</v>
      </c>
      <c r="F2396">
        <f t="shared" si="39"/>
        <v>7.7498033044846579</v>
      </c>
    </row>
    <row r="2397" spans="1:6">
      <c r="A2397" s="1">
        <v>45323</v>
      </c>
      <c r="B2397" t="s">
        <v>10</v>
      </c>
      <c r="C2397" t="s">
        <v>6</v>
      </c>
      <c r="D2397">
        <v>246</v>
      </c>
      <c r="E2397">
        <v>39048</v>
      </c>
      <c r="F2397">
        <f t="shared" si="39"/>
        <v>0.62999385371850025</v>
      </c>
    </row>
    <row r="2398" spans="1:6">
      <c r="A2398" s="1">
        <v>45323</v>
      </c>
      <c r="B2398" t="s">
        <v>25</v>
      </c>
      <c r="C2398" t="s">
        <v>6</v>
      </c>
      <c r="D2398">
        <v>3733</v>
      </c>
      <c r="E2398">
        <v>57255</v>
      </c>
      <c r="F2398">
        <f t="shared" si="39"/>
        <v>6.5199545891188535</v>
      </c>
    </row>
    <row r="2399" spans="1:6">
      <c r="A2399" s="1">
        <v>45323</v>
      </c>
      <c r="B2399" t="s">
        <v>11</v>
      </c>
      <c r="C2399" t="s">
        <v>6</v>
      </c>
      <c r="D2399">
        <v>2198</v>
      </c>
      <c r="E2399">
        <v>40110</v>
      </c>
      <c r="F2399">
        <f t="shared" si="39"/>
        <v>5.4799301919720769</v>
      </c>
    </row>
    <row r="2400" spans="1:6">
      <c r="A2400" s="1">
        <v>45323</v>
      </c>
      <c r="B2400" t="s">
        <v>26</v>
      </c>
      <c r="C2400" t="s">
        <v>6</v>
      </c>
      <c r="D2400">
        <v>1017</v>
      </c>
      <c r="E2400">
        <v>34359</v>
      </c>
      <c r="F2400">
        <f t="shared" si="39"/>
        <v>2.9599231642364447</v>
      </c>
    </row>
    <row r="2401" spans="1:6">
      <c r="A2401" s="1">
        <v>45323</v>
      </c>
      <c r="B2401" t="s">
        <v>32</v>
      </c>
      <c r="C2401" t="s">
        <v>6</v>
      </c>
      <c r="D2401">
        <v>2830</v>
      </c>
      <c r="E2401">
        <v>56600</v>
      </c>
      <c r="F2401">
        <f t="shared" si="39"/>
        <v>5</v>
      </c>
    </row>
    <row r="2402" spans="1:6">
      <c r="A2402" s="1">
        <v>45323</v>
      </c>
      <c r="B2402" t="s">
        <v>30</v>
      </c>
      <c r="C2402" t="s">
        <v>6</v>
      </c>
      <c r="D2402">
        <v>1075</v>
      </c>
      <c r="E2402">
        <v>38121</v>
      </c>
      <c r="F2402">
        <f t="shared" si="39"/>
        <v>2.8199679966422706</v>
      </c>
    </row>
    <row r="2403" spans="1:6">
      <c r="A2403" s="1">
        <v>45323</v>
      </c>
      <c r="B2403" t="s">
        <v>41</v>
      </c>
      <c r="C2403" t="s">
        <v>6</v>
      </c>
      <c r="D2403">
        <v>1341</v>
      </c>
      <c r="E2403">
        <v>74089</v>
      </c>
      <c r="F2403">
        <f t="shared" si="39"/>
        <v>1.8099852879644753</v>
      </c>
    </row>
    <row r="2404" spans="1:6">
      <c r="A2404" s="1">
        <v>45323</v>
      </c>
      <c r="B2404" t="s">
        <v>31</v>
      </c>
      <c r="C2404" t="s">
        <v>6</v>
      </c>
      <c r="D2404">
        <v>710</v>
      </c>
      <c r="E2404">
        <v>34467</v>
      </c>
      <c r="F2404">
        <f t="shared" si="39"/>
        <v>2.0599413932166999</v>
      </c>
    </row>
    <row r="2405" spans="1:6">
      <c r="A2405" s="1">
        <v>45323</v>
      </c>
      <c r="B2405" t="s">
        <v>27</v>
      </c>
      <c r="C2405" t="s">
        <v>6</v>
      </c>
      <c r="D2405">
        <v>586</v>
      </c>
      <c r="E2405">
        <v>13692</v>
      </c>
      <c r="F2405">
        <f t="shared" si="39"/>
        <v>4.2798714577855685</v>
      </c>
    </row>
    <row r="2406" spans="1:6">
      <c r="A2406" s="1">
        <v>45323</v>
      </c>
      <c r="B2406" t="s">
        <v>13</v>
      </c>
      <c r="C2406" t="s">
        <v>6</v>
      </c>
      <c r="D2406">
        <v>233</v>
      </c>
      <c r="E2406">
        <v>5055</v>
      </c>
      <c r="F2406">
        <f t="shared" si="39"/>
        <v>4.609297725024728</v>
      </c>
    </row>
    <row r="2407" spans="1:6">
      <c r="A2407" s="1">
        <v>45323</v>
      </c>
      <c r="B2407" t="s">
        <v>33</v>
      </c>
      <c r="C2407" t="s">
        <v>6</v>
      </c>
      <c r="D2407">
        <v>990</v>
      </c>
      <c r="E2407">
        <v>4759</v>
      </c>
      <c r="F2407">
        <f t="shared" si="39"/>
        <v>20.802689640680818</v>
      </c>
    </row>
    <row r="2408" spans="1:6">
      <c r="A2408" s="1">
        <v>45323</v>
      </c>
      <c r="B2408" t="s">
        <v>20</v>
      </c>
      <c r="C2408" t="s">
        <v>6</v>
      </c>
      <c r="D2408">
        <v>24</v>
      </c>
      <c r="E2408">
        <v>3334</v>
      </c>
      <c r="F2408">
        <f t="shared" si="39"/>
        <v>0.71985602879424115</v>
      </c>
    </row>
    <row r="2409" spans="1:6">
      <c r="A2409" s="1">
        <v>45323</v>
      </c>
      <c r="B2409" t="s">
        <v>22</v>
      </c>
      <c r="C2409" t="s">
        <v>6</v>
      </c>
      <c r="D2409">
        <v>126</v>
      </c>
      <c r="E2409">
        <v>1416</v>
      </c>
      <c r="F2409">
        <f t="shared" si="39"/>
        <v>8.898305084745763</v>
      </c>
    </row>
    <row r="2410" spans="1:6">
      <c r="A2410" s="1">
        <v>45323</v>
      </c>
      <c r="B2410" t="s">
        <v>19</v>
      </c>
      <c r="C2410" t="s">
        <v>6</v>
      </c>
      <c r="D2410">
        <v>384</v>
      </c>
      <c r="E2410">
        <v>4556</v>
      </c>
      <c r="F2410">
        <f t="shared" si="39"/>
        <v>8.4284460052677783</v>
      </c>
    </row>
    <row r="2411" spans="1:6">
      <c r="A2411" s="1">
        <v>45323</v>
      </c>
      <c r="B2411" t="s">
        <v>28</v>
      </c>
      <c r="C2411" t="s">
        <v>6</v>
      </c>
      <c r="D2411">
        <v>66</v>
      </c>
      <c r="E2411">
        <v>4926</v>
      </c>
      <c r="F2411">
        <f t="shared" si="39"/>
        <v>1.3398294762484775</v>
      </c>
    </row>
    <row r="2412" spans="1:6">
      <c r="A2412" s="1">
        <v>45323</v>
      </c>
      <c r="B2412" t="s">
        <v>17</v>
      </c>
      <c r="C2412" t="s">
        <v>6</v>
      </c>
      <c r="D2412">
        <v>51</v>
      </c>
      <c r="E2412">
        <v>2146</v>
      </c>
      <c r="F2412">
        <f t="shared" si="39"/>
        <v>2.3765144454799625</v>
      </c>
    </row>
    <row r="2413" spans="1:6">
      <c r="A2413" s="1">
        <v>45323</v>
      </c>
      <c r="B2413" t="s">
        <v>15</v>
      </c>
      <c r="C2413" t="s">
        <v>6</v>
      </c>
      <c r="D2413">
        <v>3</v>
      </c>
      <c r="E2413">
        <v>1723</v>
      </c>
      <c r="F2413">
        <f t="shared" si="39"/>
        <v>0.17411491584445735</v>
      </c>
    </row>
    <row r="2414" spans="1:6">
      <c r="A2414" s="1">
        <v>45323</v>
      </c>
      <c r="B2414" t="s">
        <v>12</v>
      </c>
      <c r="C2414" t="s">
        <v>6</v>
      </c>
      <c r="D2414">
        <v>24</v>
      </c>
      <c r="E2414">
        <v>1052</v>
      </c>
      <c r="F2414">
        <f t="shared" si="39"/>
        <v>2.2813688212927756</v>
      </c>
    </row>
    <row r="2415" spans="1:6">
      <c r="A2415" s="1">
        <v>45323</v>
      </c>
      <c r="B2415" t="s">
        <v>16</v>
      </c>
      <c r="C2415" t="s">
        <v>6</v>
      </c>
      <c r="D2415">
        <v>11</v>
      </c>
      <c r="E2415">
        <v>1890</v>
      </c>
      <c r="F2415">
        <f t="shared" si="39"/>
        <v>0.58201058201058198</v>
      </c>
    </row>
    <row r="2416" spans="1:6">
      <c r="A2416" s="1">
        <v>45323</v>
      </c>
      <c r="B2416" t="s">
        <v>8</v>
      </c>
      <c r="C2416" t="s">
        <v>6</v>
      </c>
      <c r="D2416">
        <v>5</v>
      </c>
      <c r="E2416">
        <v>473</v>
      </c>
      <c r="F2416">
        <f t="shared" si="39"/>
        <v>1.0570824524312896</v>
      </c>
    </row>
    <row r="2417" spans="1:6">
      <c r="A2417" s="1">
        <v>45352</v>
      </c>
      <c r="B2417" t="s">
        <v>37</v>
      </c>
      <c r="C2417" t="s">
        <v>6</v>
      </c>
      <c r="D2417">
        <v>26668</v>
      </c>
      <c r="E2417">
        <v>152563</v>
      </c>
      <c r="F2417">
        <f t="shared" si="39"/>
        <v>17.479991872210167</v>
      </c>
    </row>
    <row r="2418" spans="1:6">
      <c r="A2418" s="1">
        <v>45352</v>
      </c>
      <c r="B2418" t="s">
        <v>40</v>
      </c>
      <c r="C2418" t="s">
        <v>6</v>
      </c>
      <c r="D2418">
        <v>7799</v>
      </c>
      <c r="E2418">
        <v>210216</v>
      </c>
      <c r="F2418">
        <f t="shared" si="39"/>
        <v>3.7099935304639038</v>
      </c>
    </row>
    <row r="2419" spans="1:6">
      <c r="A2419" s="1">
        <v>45352</v>
      </c>
      <c r="B2419" t="s">
        <v>35</v>
      </c>
      <c r="C2419" t="s">
        <v>6</v>
      </c>
      <c r="D2419">
        <v>22742</v>
      </c>
      <c r="E2419">
        <v>123800</v>
      </c>
      <c r="F2419">
        <f t="shared" si="39"/>
        <v>18.369951534733442</v>
      </c>
    </row>
    <row r="2420" spans="1:6">
      <c r="A2420" s="1">
        <v>45352</v>
      </c>
      <c r="B2420" t="s">
        <v>39</v>
      </c>
      <c r="C2420" t="s">
        <v>6</v>
      </c>
      <c r="D2420">
        <v>13350</v>
      </c>
      <c r="E2420">
        <v>124071</v>
      </c>
      <c r="F2420">
        <f t="shared" si="39"/>
        <v>10.759968082791305</v>
      </c>
    </row>
    <row r="2421" spans="1:6">
      <c r="A2421" s="1">
        <v>45352</v>
      </c>
      <c r="B2421" t="s">
        <v>38</v>
      </c>
      <c r="C2421" t="s">
        <v>6</v>
      </c>
      <c r="D2421">
        <v>7933</v>
      </c>
      <c r="E2421">
        <v>89538</v>
      </c>
      <c r="F2421">
        <f t="shared" si="39"/>
        <v>8.8599253948044403</v>
      </c>
    </row>
    <row r="2422" spans="1:6">
      <c r="A2422" s="1">
        <v>45352</v>
      </c>
      <c r="B2422" t="s">
        <v>23</v>
      </c>
      <c r="C2422" t="s">
        <v>6</v>
      </c>
      <c r="D2422">
        <v>5002</v>
      </c>
      <c r="E2422">
        <v>31599</v>
      </c>
      <c r="F2422">
        <f t="shared" si="39"/>
        <v>15.829614861229786</v>
      </c>
    </row>
    <row r="2423" spans="1:6">
      <c r="A2423" s="1">
        <v>45352</v>
      </c>
      <c r="B2423" t="s">
        <v>36</v>
      </c>
      <c r="C2423" t="s">
        <v>6</v>
      </c>
      <c r="D2423">
        <v>8393</v>
      </c>
      <c r="E2423">
        <v>42909</v>
      </c>
      <c r="F2423">
        <f t="shared" si="39"/>
        <v>19.559999067794635</v>
      </c>
    </row>
    <row r="2424" spans="1:6">
      <c r="A2424" s="1">
        <v>45352</v>
      </c>
      <c r="B2424" t="s">
        <v>34</v>
      </c>
      <c r="C2424" t="s">
        <v>6</v>
      </c>
      <c r="D2424">
        <v>8496</v>
      </c>
      <c r="E2424">
        <v>94822</v>
      </c>
      <c r="F2424">
        <f t="shared" si="39"/>
        <v>8.9599460040918775</v>
      </c>
    </row>
    <row r="2425" spans="1:6">
      <c r="A2425" s="1">
        <v>45352</v>
      </c>
      <c r="B2425" t="s">
        <v>21</v>
      </c>
      <c r="C2425" t="s">
        <v>6</v>
      </c>
      <c r="D2425">
        <v>2584</v>
      </c>
      <c r="E2425">
        <v>102949</v>
      </c>
      <c r="F2425">
        <f t="shared" si="39"/>
        <v>2.5099806700405054</v>
      </c>
    </row>
    <row r="2426" spans="1:6">
      <c r="A2426" s="1">
        <v>45352</v>
      </c>
      <c r="B2426" t="s">
        <v>24</v>
      </c>
      <c r="C2426" t="s">
        <v>6</v>
      </c>
      <c r="D2426">
        <v>5772</v>
      </c>
      <c r="E2426">
        <v>95405</v>
      </c>
      <c r="F2426">
        <f t="shared" si="39"/>
        <v>6.0499973795922646</v>
      </c>
    </row>
    <row r="2427" spans="1:6">
      <c r="A2427" s="1">
        <v>45352</v>
      </c>
      <c r="B2427" t="s">
        <v>32</v>
      </c>
      <c r="C2427" t="s">
        <v>6</v>
      </c>
      <c r="D2427">
        <v>7057</v>
      </c>
      <c r="E2427">
        <v>69119</v>
      </c>
      <c r="F2427">
        <f t="shared" si="39"/>
        <v>10.209927805668485</v>
      </c>
    </row>
    <row r="2428" spans="1:6">
      <c r="A2428" s="1">
        <v>45352</v>
      </c>
      <c r="B2428" t="s">
        <v>10</v>
      </c>
      <c r="C2428" t="s">
        <v>6</v>
      </c>
      <c r="D2428">
        <v>767</v>
      </c>
      <c r="E2428">
        <v>42612</v>
      </c>
      <c r="F2428">
        <f t="shared" si="39"/>
        <v>1.7999624518914861</v>
      </c>
    </row>
    <row r="2429" spans="1:6">
      <c r="A2429" s="1">
        <v>45352</v>
      </c>
      <c r="B2429" t="s">
        <v>11</v>
      </c>
      <c r="C2429" t="s">
        <v>6</v>
      </c>
      <c r="D2429">
        <v>3610</v>
      </c>
      <c r="E2429">
        <v>46046</v>
      </c>
      <c r="F2429">
        <f t="shared" si="39"/>
        <v>7.8399861008556657</v>
      </c>
    </row>
    <row r="2430" spans="1:6">
      <c r="A2430" s="1">
        <v>45352</v>
      </c>
      <c r="B2430" t="s">
        <v>26</v>
      </c>
      <c r="C2430" t="s">
        <v>6</v>
      </c>
      <c r="D2430">
        <v>1514</v>
      </c>
      <c r="E2430">
        <v>35877</v>
      </c>
      <c r="F2430">
        <f t="shared" si="39"/>
        <v>4.2199737993700701</v>
      </c>
    </row>
    <row r="2431" spans="1:6">
      <c r="A2431" s="1">
        <v>45352</v>
      </c>
      <c r="B2431" t="s">
        <v>41</v>
      </c>
      <c r="C2431" t="s">
        <v>6</v>
      </c>
      <c r="D2431">
        <v>2159</v>
      </c>
      <c r="E2431">
        <v>69871</v>
      </c>
      <c r="F2431">
        <f t="shared" si="39"/>
        <v>3.0899801061957035</v>
      </c>
    </row>
    <row r="2432" spans="1:6">
      <c r="A2432" s="1">
        <v>45352</v>
      </c>
      <c r="B2432" t="s">
        <v>30</v>
      </c>
      <c r="C2432" t="s">
        <v>6</v>
      </c>
      <c r="D2432">
        <v>1387</v>
      </c>
      <c r="E2432">
        <v>41778</v>
      </c>
      <c r="F2432">
        <f t="shared" si="39"/>
        <v>3.3199291493130354</v>
      </c>
    </row>
    <row r="2433" spans="1:6">
      <c r="A2433" s="1">
        <v>45352</v>
      </c>
      <c r="B2433" t="s">
        <v>31</v>
      </c>
      <c r="C2433" t="s">
        <v>6</v>
      </c>
      <c r="D2433">
        <v>824</v>
      </c>
      <c r="E2433">
        <v>38149</v>
      </c>
      <c r="F2433">
        <f t="shared" si="39"/>
        <v>2.159951768067315</v>
      </c>
    </row>
    <row r="2434" spans="1:6">
      <c r="A2434" s="1">
        <v>45352</v>
      </c>
      <c r="B2434" t="s">
        <v>33</v>
      </c>
      <c r="C2434" t="s">
        <v>6</v>
      </c>
      <c r="D2434">
        <v>1745</v>
      </c>
      <c r="E2434">
        <v>5018</v>
      </c>
      <c r="F2434">
        <f t="shared" si="39"/>
        <v>34.774810681546434</v>
      </c>
    </row>
    <row r="2435" spans="1:6">
      <c r="A2435" s="1">
        <v>45352</v>
      </c>
      <c r="B2435" t="s">
        <v>27</v>
      </c>
      <c r="C2435" t="s">
        <v>6</v>
      </c>
      <c r="D2435">
        <v>579</v>
      </c>
      <c r="E2435">
        <v>12506</v>
      </c>
      <c r="F2435">
        <f t="shared" ref="F2435:F2444" si="40">D2435/E2435*100</f>
        <v>4.6297777067007839</v>
      </c>
    </row>
    <row r="2436" spans="1:6">
      <c r="A2436" s="1">
        <v>45352</v>
      </c>
      <c r="B2436" t="s">
        <v>13</v>
      </c>
      <c r="C2436" t="s">
        <v>6</v>
      </c>
      <c r="D2436">
        <v>297</v>
      </c>
      <c r="E2436">
        <v>6600</v>
      </c>
      <c r="F2436">
        <f t="shared" si="40"/>
        <v>4.5</v>
      </c>
    </row>
    <row r="2437" spans="1:6">
      <c r="A2437" s="1">
        <v>45352</v>
      </c>
      <c r="B2437" t="s">
        <v>20</v>
      </c>
      <c r="C2437" t="s">
        <v>6</v>
      </c>
      <c r="D2437">
        <v>41</v>
      </c>
      <c r="E2437">
        <v>3728</v>
      </c>
      <c r="F2437">
        <f t="shared" si="40"/>
        <v>1.099785407725322</v>
      </c>
    </row>
    <row r="2438" spans="1:6">
      <c r="A2438" s="1">
        <v>45352</v>
      </c>
      <c r="B2438" t="s">
        <v>22</v>
      </c>
      <c r="C2438" t="s">
        <v>6</v>
      </c>
      <c r="D2438">
        <v>215</v>
      </c>
      <c r="E2438">
        <v>1525</v>
      </c>
      <c r="F2438">
        <f t="shared" si="40"/>
        <v>14.098360655737704</v>
      </c>
    </row>
    <row r="2439" spans="1:6">
      <c r="A2439" s="1">
        <v>45352</v>
      </c>
      <c r="B2439" t="s">
        <v>19</v>
      </c>
      <c r="C2439" t="s">
        <v>6</v>
      </c>
      <c r="D2439">
        <v>477</v>
      </c>
      <c r="E2439">
        <v>4337</v>
      </c>
      <c r="F2439">
        <f t="shared" si="40"/>
        <v>10.998385981092921</v>
      </c>
    </row>
    <row r="2440" spans="1:6">
      <c r="A2440" s="1">
        <v>45352</v>
      </c>
      <c r="B2440" t="s">
        <v>16</v>
      </c>
      <c r="C2440" t="s">
        <v>6</v>
      </c>
      <c r="D2440">
        <v>4</v>
      </c>
      <c r="E2440">
        <v>2223</v>
      </c>
      <c r="F2440">
        <f t="shared" si="40"/>
        <v>0.17993702204228521</v>
      </c>
    </row>
    <row r="2441" spans="1:6">
      <c r="A2441" s="1">
        <v>45352</v>
      </c>
      <c r="B2441" t="s">
        <v>28</v>
      </c>
      <c r="C2441" t="s">
        <v>6</v>
      </c>
      <c r="D2441">
        <v>90</v>
      </c>
      <c r="E2441">
        <v>4737</v>
      </c>
      <c r="F2441">
        <f t="shared" si="40"/>
        <v>1.8999366687777075</v>
      </c>
    </row>
    <row r="2442" spans="1:6">
      <c r="A2442" s="1">
        <v>45352</v>
      </c>
      <c r="B2442" t="s">
        <v>17</v>
      </c>
      <c r="C2442" t="s">
        <v>6</v>
      </c>
      <c r="D2442">
        <v>58</v>
      </c>
      <c r="E2442">
        <v>1932</v>
      </c>
      <c r="F2442">
        <f t="shared" si="40"/>
        <v>3.002070393374741</v>
      </c>
    </row>
    <row r="2443" spans="1:6">
      <c r="A2443" s="1">
        <v>45352</v>
      </c>
      <c r="B2443" t="s">
        <v>12</v>
      </c>
      <c r="C2443" t="s">
        <v>6</v>
      </c>
      <c r="D2443">
        <v>25</v>
      </c>
      <c r="E2443">
        <v>780</v>
      </c>
      <c r="F2443">
        <f t="shared" si="40"/>
        <v>3.2051282051282048</v>
      </c>
    </row>
    <row r="2444" spans="1:6">
      <c r="A2444" s="1">
        <v>45352</v>
      </c>
      <c r="B2444" t="s">
        <v>15</v>
      </c>
      <c r="C2444" t="s">
        <v>6</v>
      </c>
      <c r="D2444">
        <v>13</v>
      </c>
      <c r="E2444">
        <v>1394</v>
      </c>
      <c r="F2444">
        <f t="shared" si="40"/>
        <v>0.93256814921090381</v>
      </c>
    </row>
    <row r="2445" spans="1:6">
      <c r="A2445" s="1">
        <v>45352</v>
      </c>
      <c r="B2445" t="s">
        <v>8</v>
      </c>
      <c r="C2445" t="s">
        <v>6</v>
      </c>
      <c r="D2445">
        <v>2</v>
      </c>
      <c r="E2445">
        <v>447</v>
      </c>
      <c r="F2445">
        <f>D2445/E2445*100</f>
        <v>0.44742729306487694</v>
      </c>
    </row>
    <row r="2446" spans="1:6">
      <c r="A2446" s="1">
        <v>45352</v>
      </c>
      <c r="B2446" t="s">
        <v>18</v>
      </c>
      <c r="C2446" t="s">
        <v>6</v>
      </c>
      <c r="D2446">
        <v>2</v>
      </c>
      <c r="E2446">
        <v>1180</v>
      </c>
      <c r="F2446">
        <f>D2446/E2446*100</f>
        <v>0.16949152542372881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tabSelected="1" topLeftCell="A10" workbookViewId="0">
      <selection activeCell="I22" sqref="I22:J31"/>
    </sheetView>
  </sheetViews>
  <sheetFormatPr defaultRowHeight="14.4"/>
  <cols>
    <col min="1" max="1" width="19" customWidth="1"/>
    <col min="2" max="2" width="26" bestFit="1" customWidth="1"/>
    <col min="3" max="3" width="12" bestFit="1" customWidth="1"/>
    <col min="4" max="4" width="16.5546875" customWidth="1"/>
    <col min="5" max="5" width="18.6640625" customWidth="1"/>
    <col min="6" max="6" width="14" bestFit="1" customWidth="1"/>
    <col min="7" max="7" width="18.109375" customWidth="1"/>
    <col min="8" max="8" width="21.77734375" customWidth="1"/>
    <col min="9" max="9" width="15.77734375" customWidth="1"/>
    <col min="10" max="10" width="18.88671875" customWidth="1"/>
    <col min="11" max="11" width="17.21875" customWidth="1"/>
    <col min="12" max="12" width="15.88671875" customWidth="1"/>
    <col min="14" max="14" width="18.6640625" customWidth="1"/>
    <col min="16" max="16" width="11" bestFit="1" customWidth="1"/>
  </cols>
  <sheetData>
    <row r="1" spans="1:15">
      <c r="A1" s="2" t="s">
        <v>0</v>
      </c>
      <c r="B1" t="s">
        <v>47</v>
      </c>
    </row>
    <row r="2" spans="1:15">
      <c r="A2" s="2" t="s">
        <v>2</v>
      </c>
      <c r="B2" t="s">
        <v>7</v>
      </c>
      <c r="F2" s="20" t="s">
        <v>105</v>
      </c>
      <c r="G2" s="20"/>
      <c r="H2" s="20"/>
      <c r="I2" s="20"/>
      <c r="J2" s="20"/>
      <c r="K2" s="20"/>
      <c r="L2" s="20"/>
      <c r="M2" s="20"/>
      <c r="N2" s="20"/>
      <c r="O2" s="20"/>
    </row>
    <row r="3" spans="1:15">
      <c r="F3" s="20">
        <v>2022</v>
      </c>
      <c r="G3" s="20"/>
      <c r="H3" s="20"/>
      <c r="I3" s="20" t="s">
        <v>103</v>
      </c>
      <c r="J3" s="20"/>
      <c r="K3" s="20"/>
      <c r="L3" s="20" t="s">
        <v>104</v>
      </c>
      <c r="M3" s="20"/>
      <c r="N3" s="20"/>
    </row>
    <row r="4" spans="1:15">
      <c r="A4" s="2" t="s">
        <v>45</v>
      </c>
      <c r="B4" t="s">
        <v>44</v>
      </c>
      <c r="D4" t="s">
        <v>102</v>
      </c>
      <c r="F4" s="5" t="s">
        <v>75</v>
      </c>
      <c r="G4" s="3">
        <v>25510</v>
      </c>
      <c r="H4">
        <f>G4*85000</f>
        <v>2168350000</v>
      </c>
      <c r="I4" s="5" t="s">
        <v>75</v>
      </c>
      <c r="J4" s="3">
        <v>112886</v>
      </c>
      <c r="K4">
        <f>J4*85000</f>
        <v>9595310000</v>
      </c>
      <c r="L4" s="5" t="s">
        <v>75</v>
      </c>
      <c r="M4" s="3">
        <v>167274</v>
      </c>
      <c r="N4">
        <f>M4*85000</f>
        <v>14218290000</v>
      </c>
    </row>
    <row r="5" spans="1:15">
      <c r="A5" s="5" t="s">
        <v>65</v>
      </c>
      <c r="B5" s="3">
        <v>1078</v>
      </c>
      <c r="D5" t="e">
        <f>GETPIVOTDATA("electric_vehicles_sold",A4,"maker","AMPERE")*85000</f>
        <v>#REF!</v>
      </c>
      <c r="F5" s="5" t="s">
        <v>76</v>
      </c>
      <c r="G5" s="3">
        <v>19976</v>
      </c>
      <c r="H5">
        <f t="shared" ref="H5:H15" si="0">G5*85000</f>
        <v>1697960000</v>
      </c>
      <c r="I5" s="5" t="s">
        <v>76</v>
      </c>
      <c r="J5" s="3">
        <v>96897</v>
      </c>
      <c r="K5">
        <f t="shared" ref="K5:K16" si="1">J5*85000</f>
        <v>8236245000</v>
      </c>
      <c r="L5" s="5" t="s">
        <v>76</v>
      </c>
      <c r="M5" s="3">
        <v>204449</v>
      </c>
      <c r="N5">
        <f t="shared" ref="N5:N19" si="2">M5*85000</f>
        <v>17378165000</v>
      </c>
    </row>
    <row r="6" spans="1:15">
      <c r="A6" s="5" t="s">
        <v>63</v>
      </c>
      <c r="B6" s="3">
        <v>1466</v>
      </c>
      <c r="D6" t="e">
        <f>GETPIVOTDATA("electric_vehicles_sold",A$4,"maker","ATHER")*85000</f>
        <v>#REF!</v>
      </c>
      <c r="F6" s="5" t="s">
        <v>80</v>
      </c>
      <c r="G6" s="3">
        <v>7114</v>
      </c>
      <c r="H6">
        <f t="shared" si="0"/>
        <v>604690000</v>
      </c>
      <c r="I6" s="5" t="s">
        <v>80</v>
      </c>
      <c r="J6" s="3">
        <v>39911</v>
      </c>
      <c r="K6">
        <f t="shared" si="1"/>
        <v>3392435000</v>
      </c>
      <c r="L6" s="5" t="s">
        <v>80</v>
      </c>
      <c r="M6" s="3">
        <v>145606</v>
      </c>
      <c r="N6">
        <f t="shared" si="2"/>
        <v>12376510000</v>
      </c>
    </row>
    <row r="7" spans="1:15">
      <c r="A7" s="5" t="s">
        <v>72</v>
      </c>
      <c r="B7" s="3">
        <v>1390</v>
      </c>
      <c r="D7" t="e">
        <f>GETPIVOTDATA("electric_vehicles_sold",$A$4,"maker","BAJAJ")*85000</f>
        <v>#REF!</v>
      </c>
      <c r="F7" s="5" t="s">
        <v>81</v>
      </c>
      <c r="G7" s="3">
        <v>7374</v>
      </c>
      <c r="H7">
        <f t="shared" si="0"/>
        <v>626790000</v>
      </c>
      <c r="I7" s="5" t="s">
        <v>81</v>
      </c>
      <c r="J7" s="3">
        <v>18392</v>
      </c>
      <c r="K7">
        <f t="shared" si="1"/>
        <v>1563320000</v>
      </c>
      <c r="L7" s="5" t="s">
        <v>85</v>
      </c>
      <c r="M7" s="3">
        <v>4841</v>
      </c>
      <c r="N7">
        <f t="shared" si="2"/>
        <v>411485000</v>
      </c>
    </row>
    <row r="8" spans="1:15">
      <c r="A8" s="5" t="s">
        <v>67</v>
      </c>
      <c r="B8" s="3">
        <v>328</v>
      </c>
      <c r="D8" t="e">
        <f>GETPIVOTDATA("electric_vehicles_sold",$A$4,"maker","BEING")*85000</f>
        <v>#REF!</v>
      </c>
      <c r="F8" s="5" t="s">
        <v>73</v>
      </c>
      <c r="G8" s="3">
        <v>69452</v>
      </c>
      <c r="H8">
        <f t="shared" si="0"/>
        <v>5903420000</v>
      </c>
      <c r="I8" s="5" t="s">
        <v>73</v>
      </c>
      <c r="J8" s="3">
        <v>158445</v>
      </c>
      <c r="K8">
        <f t="shared" si="1"/>
        <v>13467825000</v>
      </c>
      <c r="L8" s="5" t="s">
        <v>81</v>
      </c>
      <c r="M8" s="3">
        <v>18392</v>
      </c>
      <c r="N8">
        <f t="shared" si="2"/>
        <v>1563320000</v>
      </c>
    </row>
    <row r="9" spans="1:15">
      <c r="A9" s="5" t="s">
        <v>71</v>
      </c>
      <c r="B9" s="3">
        <v>23346</v>
      </c>
      <c r="D9" t="e">
        <f>GETPIVOTDATA("electric_vehicles_sold",$A$4,"maker","HERO ELECTRIC")*85000</f>
        <v>#REF!</v>
      </c>
      <c r="F9" s="5" t="s">
        <v>82</v>
      </c>
      <c r="G9" s="3">
        <v>3875</v>
      </c>
      <c r="H9">
        <f t="shared" si="0"/>
        <v>329375000</v>
      </c>
      <c r="I9" s="5" t="s">
        <v>82</v>
      </c>
      <c r="J9" s="3">
        <v>12438</v>
      </c>
      <c r="K9">
        <f t="shared" si="1"/>
        <v>1057230000</v>
      </c>
      <c r="L9" s="5" t="s">
        <v>84</v>
      </c>
      <c r="M9" s="3">
        <v>15051</v>
      </c>
      <c r="N9">
        <f t="shared" si="2"/>
        <v>1279335000</v>
      </c>
    </row>
    <row r="10" spans="1:15">
      <c r="A10" s="5" t="s">
        <v>68</v>
      </c>
      <c r="B10" s="3">
        <v>291</v>
      </c>
      <c r="D10" t="e">
        <f>GETPIVOTDATA("electric_vehicles_sold",$A$4,"maker","JITENDRA")*85000</f>
        <v>#REF!</v>
      </c>
      <c r="F10" s="5" t="s">
        <v>74</v>
      </c>
      <c r="G10" s="3">
        <v>47665</v>
      </c>
      <c r="H10">
        <f t="shared" si="0"/>
        <v>4051525000</v>
      </c>
      <c r="I10" s="5" t="s">
        <v>62</v>
      </c>
      <c r="J10" s="3">
        <v>13172</v>
      </c>
      <c r="K10">
        <f t="shared" si="1"/>
        <v>1119620000</v>
      </c>
      <c r="L10" s="5" t="s">
        <v>73</v>
      </c>
      <c r="M10" s="3">
        <v>170394</v>
      </c>
      <c r="N10">
        <f t="shared" si="2"/>
        <v>14483490000</v>
      </c>
    </row>
    <row r="11" spans="1:15">
      <c r="A11" s="5" t="s">
        <v>70</v>
      </c>
      <c r="B11" s="3">
        <v>8829</v>
      </c>
      <c r="D11" t="e">
        <f>GETPIVOTDATA("electric_vehicles_sold",$A$4,"maker","OKINAWA")*85000</f>
        <v>#REF!</v>
      </c>
      <c r="F11" s="5" t="s">
        <v>61</v>
      </c>
      <c r="G11" s="3">
        <v>14401</v>
      </c>
      <c r="H11">
        <f t="shared" si="0"/>
        <v>1224085000</v>
      </c>
      <c r="I11" s="5" t="s">
        <v>74</v>
      </c>
      <c r="J11" s="3">
        <v>144610</v>
      </c>
      <c r="K11">
        <f t="shared" si="1"/>
        <v>12291850000</v>
      </c>
      <c r="L11" s="5" t="s">
        <v>82</v>
      </c>
      <c r="M11" s="3">
        <v>12438</v>
      </c>
      <c r="N11">
        <f t="shared" si="2"/>
        <v>1057230000</v>
      </c>
    </row>
    <row r="12" spans="1:15">
      <c r="A12" s="5" t="s">
        <v>64</v>
      </c>
      <c r="B12" s="3">
        <v>1533</v>
      </c>
      <c r="D12" t="e">
        <f>85000*GETPIVOTDATA("electric_vehicles_sold",$A$4,"maker","OLA ELECTRIC")</f>
        <v>#REF!</v>
      </c>
      <c r="F12" s="5" t="s">
        <v>83</v>
      </c>
      <c r="G12" s="3">
        <v>24858</v>
      </c>
      <c r="H12">
        <f t="shared" si="0"/>
        <v>2112930000</v>
      </c>
      <c r="I12" s="5" t="s">
        <v>61</v>
      </c>
      <c r="J12" s="3">
        <v>166984</v>
      </c>
      <c r="K12">
        <f t="shared" si="1"/>
        <v>14193640000</v>
      </c>
      <c r="L12" s="5" t="s">
        <v>86</v>
      </c>
      <c r="M12" s="3">
        <v>9585</v>
      </c>
      <c r="N12">
        <f t="shared" si="2"/>
        <v>814725000</v>
      </c>
    </row>
    <row r="13" spans="1:15">
      <c r="A13" s="5" t="s">
        <v>69</v>
      </c>
      <c r="B13" s="3">
        <v>48181</v>
      </c>
      <c r="D13" t="e">
        <f>GETPIVOTDATA("electric_vehicles_sold",$A$4,"maker","OTHERS")*85000</f>
        <v>#REF!</v>
      </c>
      <c r="F13" s="5" t="s">
        <v>77</v>
      </c>
      <c r="G13" s="3">
        <v>14968</v>
      </c>
      <c r="H13">
        <f t="shared" si="0"/>
        <v>1272280000</v>
      </c>
      <c r="I13" s="5" t="s">
        <v>83</v>
      </c>
      <c r="J13" s="3">
        <v>77811</v>
      </c>
      <c r="K13">
        <f t="shared" si="1"/>
        <v>6613935000</v>
      </c>
      <c r="L13" s="5" t="s">
        <v>62</v>
      </c>
      <c r="M13" s="3">
        <v>27036</v>
      </c>
      <c r="N13">
        <f t="shared" si="2"/>
        <v>2298060000</v>
      </c>
    </row>
    <row r="14" spans="1:15">
      <c r="A14" s="5" t="s">
        <v>66</v>
      </c>
      <c r="B14" s="3">
        <v>459</v>
      </c>
      <c r="D14" t="e">
        <f>GETPIVOTDATA("electric_vehicles_sold",$A$4,"maker","PURE EV")*85000</f>
        <v>#REF!</v>
      </c>
      <c r="F14" s="5" t="s">
        <v>79</v>
      </c>
      <c r="G14" s="3">
        <v>7641</v>
      </c>
      <c r="H14">
        <f t="shared" si="0"/>
        <v>649485000</v>
      </c>
      <c r="I14" s="5" t="s">
        <v>77</v>
      </c>
      <c r="J14" s="3">
        <v>26524</v>
      </c>
      <c r="K14">
        <f t="shared" si="1"/>
        <v>2254540000</v>
      </c>
      <c r="L14" s="5" t="s">
        <v>74</v>
      </c>
      <c r="M14" s="3">
        <v>165231</v>
      </c>
      <c r="N14">
        <f t="shared" si="2"/>
        <v>14044635000</v>
      </c>
    </row>
    <row r="15" spans="1:15">
      <c r="A15" s="5" t="s">
        <v>46</v>
      </c>
      <c r="B15" s="3">
        <v>86901</v>
      </c>
      <c r="D15" t="e">
        <f>GETPIVOTDATA("electric_vehicles_sold",$A$4,"maker","REVOLT")*85000</f>
        <v>#REF!</v>
      </c>
      <c r="F15" s="5" t="s">
        <v>78</v>
      </c>
      <c r="G15" s="3">
        <v>9739</v>
      </c>
      <c r="H15">
        <f t="shared" si="0"/>
        <v>827815000</v>
      </c>
      <c r="I15" s="5" t="s">
        <v>79</v>
      </c>
      <c r="J15" s="3">
        <v>20574</v>
      </c>
      <c r="K15">
        <f t="shared" si="1"/>
        <v>1748790000</v>
      </c>
      <c r="L15" s="5" t="s">
        <v>61</v>
      </c>
      <c r="M15" s="3">
        <v>489473</v>
      </c>
      <c r="N15">
        <f t="shared" si="2"/>
        <v>41605205000</v>
      </c>
    </row>
    <row r="16" spans="1:15">
      <c r="D16" t="e">
        <f>GETPIVOTDATA("electric_vehicles_sold",$A$4,"maker","TVS")*85000</f>
        <v>#REF!</v>
      </c>
      <c r="H16" s="17">
        <f>SUM(H4:H15)</f>
        <v>21468705000</v>
      </c>
      <c r="I16" s="5" t="s">
        <v>78</v>
      </c>
      <c r="J16" s="3">
        <v>91832</v>
      </c>
      <c r="K16">
        <f t="shared" si="1"/>
        <v>7805720000</v>
      </c>
      <c r="L16" s="5" t="s">
        <v>83</v>
      </c>
      <c r="M16" s="3">
        <v>156471</v>
      </c>
      <c r="N16">
        <f t="shared" si="2"/>
        <v>13300035000</v>
      </c>
    </row>
    <row r="17" spans="2:14">
      <c r="D17" t="e">
        <f>GETPIVOTDATA("electric_vehicles_sold",$A$4,"maker","OTHERS")*85000</f>
        <v>#REF!</v>
      </c>
      <c r="K17" s="17">
        <f>SUM(K4:K16)</f>
        <v>83340460000</v>
      </c>
      <c r="L17" s="5" t="s">
        <v>77</v>
      </c>
      <c r="M17" s="3">
        <v>26524</v>
      </c>
      <c r="N17">
        <f t="shared" si="2"/>
        <v>2254540000</v>
      </c>
    </row>
    <row r="18" spans="2:14">
      <c r="D18" t="e">
        <f>GETPIVOTDATA("electric_vehicles_sold",$A$4,"maker","PURE EV")*85000</f>
        <v>#REF!</v>
      </c>
      <c r="L18" s="5" t="s">
        <v>79</v>
      </c>
      <c r="M18" s="3">
        <v>27828</v>
      </c>
      <c r="N18">
        <f t="shared" si="2"/>
        <v>2365380000</v>
      </c>
    </row>
    <row r="19" spans="2:14">
      <c r="D19" t="e">
        <f>GETPIVOTDATA("electric_vehicles_sold",$A$4,"maker","REVOLT")*85000</f>
        <v>#REF!</v>
      </c>
      <c r="L19" s="5" t="s">
        <v>78</v>
      </c>
      <c r="M19" s="3">
        <v>272575</v>
      </c>
      <c r="N19">
        <f t="shared" si="2"/>
        <v>23168875000</v>
      </c>
    </row>
    <row r="20" spans="2:14">
      <c r="D20" t="e">
        <f>GETPIVOTDATA("electric_vehicles_sold",$A$4,"maker","TVS")*85000</f>
        <v>#REF!</v>
      </c>
      <c r="F20" s="20" t="s">
        <v>105</v>
      </c>
      <c r="G20" s="20"/>
      <c r="H20" s="20"/>
      <c r="N20" s="17">
        <f>SUM(N4:N19)</f>
        <v>162619280000</v>
      </c>
    </row>
    <row r="21" spans="2:14">
      <c r="F21">
        <v>2022</v>
      </c>
      <c r="G21">
        <v>2023</v>
      </c>
      <c r="H21">
        <v>2024</v>
      </c>
    </row>
    <row r="22" spans="2:14">
      <c r="F22">
        <f>H16</f>
        <v>21468705000</v>
      </c>
      <c r="G22">
        <f>K17-H16</f>
        <v>61871755000</v>
      </c>
      <c r="H22">
        <f>N20-K17</f>
        <v>79278820000</v>
      </c>
      <c r="I22" s="17"/>
      <c r="J22" s="17" t="s">
        <v>109</v>
      </c>
    </row>
    <row r="23" spans="2:14">
      <c r="F23" s="20" t="s">
        <v>106</v>
      </c>
      <c r="G23" s="20"/>
      <c r="H23" s="20"/>
      <c r="I23" s="24" t="s">
        <v>110</v>
      </c>
      <c r="J23" s="17" t="s">
        <v>105</v>
      </c>
    </row>
    <row r="24" spans="2:14">
      <c r="F24">
        <v>2022</v>
      </c>
      <c r="G24">
        <v>2023</v>
      </c>
      <c r="H24">
        <v>2024</v>
      </c>
      <c r="I24" s="24"/>
      <c r="J24" s="17">
        <f>((H22-F22)/H22)*100</f>
        <v>72.919999313814216</v>
      </c>
    </row>
    <row r="25" spans="2:14">
      <c r="F25">
        <f>C38</f>
        <v>27865500000</v>
      </c>
      <c r="G25">
        <f t="shared" ref="G25:H25" si="3">D38</f>
        <v>71197500000</v>
      </c>
      <c r="H25">
        <f t="shared" si="3"/>
        <v>130351500000</v>
      </c>
      <c r="I25" s="24"/>
      <c r="J25" s="17" t="s">
        <v>106</v>
      </c>
    </row>
    <row r="26" spans="2:14">
      <c r="C26">
        <v>2022</v>
      </c>
      <c r="D26">
        <v>2023</v>
      </c>
      <c r="E26">
        <v>2024</v>
      </c>
      <c r="F26" t="s">
        <v>107</v>
      </c>
      <c r="G26" t="s">
        <v>108</v>
      </c>
      <c r="I26" s="24"/>
      <c r="J26" s="17">
        <f>((H25-F25)/H25)*100</f>
        <v>78.622800658220271</v>
      </c>
    </row>
    <row r="27" spans="2:14">
      <c r="B27" s="5" t="s">
        <v>65</v>
      </c>
      <c r="C27" s="3">
        <v>7</v>
      </c>
      <c r="D27" s="3">
        <v>285</v>
      </c>
      <c r="E27" s="3">
        <v>1078</v>
      </c>
      <c r="F27">
        <f>SUM(C27:E27)</f>
        <v>1370</v>
      </c>
      <c r="G27">
        <f>1500000*F27</f>
        <v>2055000000</v>
      </c>
      <c r="I27" s="17"/>
      <c r="J27" s="17"/>
    </row>
    <row r="28" spans="2:14">
      <c r="B28" s="5" t="s">
        <v>63</v>
      </c>
      <c r="C28" s="3">
        <v>33</v>
      </c>
      <c r="D28" s="3">
        <v>920</v>
      </c>
      <c r="E28" s="3">
        <v>1466</v>
      </c>
      <c r="F28">
        <f t="shared" ref="F28:F36" si="4">SUM(C28:E28)</f>
        <v>2419</v>
      </c>
      <c r="G28">
        <f t="shared" ref="G28:G36" si="5">1500000*F28</f>
        <v>3628500000</v>
      </c>
      <c r="I28" s="24" t="s">
        <v>111</v>
      </c>
      <c r="J28" s="17" t="s">
        <v>105</v>
      </c>
    </row>
    <row r="29" spans="2:14">
      <c r="B29" s="5" t="s">
        <v>72</v>
      </c>
      <c r="C29" s="3">
        <v>110</v>
      </c>
      <c r="D29" s="3">
        <v>576</v>
      </c>
      <c r="E29" s="3">
        <v>1390</v>
      </c>
      <c r="F29">
        <f t="shared" si="4"/>
        <v>2076</v>
      </c>
      <c r="G29">
        <f t="shared" si="5"/>
        <v>3114000000</v>
      </c>
      <c r="I29" s="24"/>
      <c r="J29" s="17">
        <f>((H22-G22)/H22)*100</f>
        <v>21.956766006355796</v>
      </c>
    </row>
    <row r="30" spans="2:14">
      <c r="B30" s="5" t="s">
        <v>67</v>
      </c>
      <c r="C30" s="3">
        <v>0</v>
      </c>
      <c r="D30" s="3">
        <v>229</v>
      </c>
      <c r="E30" s="3">
        <v>328</v>
      </c>
      <c r="F30">
        <f t="shared" si="4"/>
        <v>557</v>
      </c>
      <c r="G30">
        <f t="shared" si="5"/>
        <v>835500000</v>
      </c>
      <c r="I30" s="24"/>
      <c r="J30" s="17" t="s">
        <v>106</v>
      </c>
    </row>
    <row r="31" spans="2:14">
      <c r="B31" s="5" t="s">
        <v>71</v>
      </c>
      <c r="C31" s="3">
        <v>4042</v>
      </c>
      <c r="D31" s="3">
        <v>13805</v>
      </c>
      <c r="E31" s="3">
        <v>23346</v>
      </c>
      <c r="F31">
        <f t="shared" si="4"/>
        <v>41193</v>
      </c>
      <c r="G31">
        <f t="shared" si="5"/>
        <v>61789500000</v>
      </c>
      <c r="I31" s="24"/>
      <c r="J31" s="17">
        <f>((H25-G25)/H25)*100</f>
        <v>45.380375369673537</v>
      </c>
    </row>
    <row r="32" spans="2:14">
      <c r="B32" s="5" t="s">
        <v>68</v>
      </c>
      <c r="C32" s="3">
        <v>26</v>
      </c>
      <c r="D32" s="3">
        <v>71</v>
      </c>
      <c r="E32" s="3">
        <v>291</v>
      </c>
      <c r="F32">
        <f t="shared" si="4"/>
        <v>388</v>
      </c>
      <c r="G32">
        <f t="shared" si="5"/>
        <v>582000000</v>
      </c>
    </row>
    <row r="33" spans="2:7">
      <c r="B33" s="5" t="s">
        <v>70</v>
      </c>
      <c r="C33" s="3">
        <v>1647</v>
      </c>
      <c r="D33" s="3">
        <v>3277</v>
      </c>
      <c r="E33" s="3">
        <v>8829</v>
      </c>
      <c r="F33">
        <f t="shared" si="4"/>
        <v>13753</v>
      </c>
      <c r="G33">
        <f t="shared" si="5"/>
        <v>20629500000</v>
      </c>
    </row>
    <row r="34" spans="2:7">
      <c r="B34" s="5" t="s">
        <v>64</v>
      </c>
      <c r="C34" s="3">
        <v>0</v>
      </c>
      <c r="D34" s="3">
        <v>151</v>
      </c>
      <c r="E34" s="3">
        <v>1533</v>
      </c>
      <c r="F34">
        <f t="shared" si="4"/>
        <v>1684</v>
      </c>
      <c r="G34">
        <f t="shared" si="5"/>
        <v>2526000000</v>
      </c>
    </row>
    <row r="35" spans="2:7">
      <c r="B35" s="5" t="s">
        <v>69</v>
      </c>
      <c r="C35" s="3">
        <v>12708</v>
      </c>
      <c r="D35" s="3">
        <v>28046</v>
      </c>
      <c r="E35" s="3">
        <v>48181</v>
      </c>
      <c r="F35">
        <f t="shared" si="4"/>
        <v>88935</v>
      </c>
      <c r="G35">
        <f t="shared" si="5"/>
        <v>133402500000</v>
      </c>
    </row>
    <row r="36" spans="2:7">
      <c r="B36" s="5" t="s">
        <v>66</v>
      </c>
      <c r="C36" s="3">
        <v>4</v>
      </c>
      <c r="D36" s="3">
        <v>105</v>
      </c>
      <c r="E36" s="3">
        <v>459</v>
      </c>
      <c r="F36">
        <f t="shared" si="4"/>
        <v>568</v>
      </c>
      <c r="G36">
        <f t="shared" si="5"/>
        <v>852000000</v>
      </c>
    </row>
    <row r="37" spans="2:7">
      <c r="C37">
        <f>SUM(C27:C36)</f>
        <v>18577</v>
      </c>
      <c r="D37">
        <f>SUM(D27:D36)</f>
        <v>47465</v>
      </c>
      <c r="E37">
        <f>SUM(E27:E36)</f>
        <v>86901</v>
      </c>
      <c r="G37">
        <f>SUM(G27:G36)</f>
        <v>229414500000</v>
      </c>
    </row>
    <row r="38" spans="2:7">
      <c r="C38">
        <f>1500000*C37</f>
        <v>27865500000</v>
      </c>
      <c r="D38">
        <f t="shared" ref="D38:E38" si="6">1500000*D37</f>
        <v>71197500000</v>
      </c>
      <c r="E38">
        <f t="shared" si="6"/>
        <v>130351500000</v>
      </c>
    </row>
  </sheetData>
  <mergeCells count="8">
    <mergeCell ref="I28:I31"/>
    <mergeCell ref="F3:H3"/>
    <mergeCell ref="I3:K3"/>
    <mergeCell ref="L3:N3"/>
    <mergeCell ref="F2:O2"/>
    <mergeCell ref="F20:H20"/>
    <mergeCell ref="F23:H23"/>
    <mergeCell ref="I23:I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7"/>
  <sheetViews>
    <sheetView topLeftCell="A22" workbookViewId="0">
      <selection activeCell="F37" sqref="F37"/>
    </sheetView>
  </sheetViews>
  <sheetFormatPr defaultRowHeight="14.4"/>
  <cols>
    <col min="1" max="1" width="19" customWidth="1"/>
    <col min="2" max="2" width="26" bestFit="1" customWidth="1"/>
    <col min="5" max="5" width="14.44140625" customWidth="1"/>
    <col min="11" max="11" width="10.44140625" customWidth="1"/>
    <col min="13" max="13" width="11.44140625" customWidth="1"/>
    <col min="14" max="14" width="12.109375" customWidth="1"/>
  </cols>
  <sheetData>
    <row r="1" spans="1:17">
      <c r="A1" s="2" t="s">
        <v>2</v>
      </c>
      <c r="B1" t="s">
        <v>58</v>
      </c>
    </row>
    <row r="2" spans="1:17">
      <c r="A2" s="2" t="s">
        <v>0</v>
      </c>
      <c r="B2" s="25">
        <v>45352</v>
      </c>
    </row>
    <row r="3" spans="1:17">
      <c r="E3" s="19">
        <v>2022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>
      <c r="A4" s="2" t="s">
        <v>45</v>
      </c>
      <c r="B4" t="s">
        <v>44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t="s">
        <v>119</v>
      </c>
      <c r="M4" t="s">
        <v>120</v>
      </c>
      <c r="N4" t="s">
        <v>121</v>
      </c>
      <c r="O4" t="s">
        <v>122</v>
      </c>
      <c r="P4" t="s">
        <v>123</v>
      </c>
      <c r="Q4" t="s">
        <v>124</v>
      </c>
    </row>
    <row r="5" spans="1:17">
      <c r="A5" s="5" t="s">
        <v>75</v>
      </c>
      <c r="B5" s="3">
        <v>3108</v>
      </c>
      <c r="E5" s="5" t="s">
        <v>75</v>
      </c>
      <c r="F5" s="3">
        <v>751</v>
      </c>
      <c r="G5" s="3">
        <v>147</v>
      </c>
      <c r="H5" s="3">
        <v>299</v>
      </c>
      <c r="I5" s="3">
        <v>663</v>
      </c>
      <c r="J5" s="3">
        <v>810</v>
      </c>
      <c r="K5" s="3">
        <v>807</v>
      </c>
      <c r="L5" s="3">
        <v>1083</v>
      </c>
      <c r="M5" s="3">
        <v>2077</v>
      </c>
      <c r="N5" s="3">
        <v>3410</v>
      </c>
      <c r="O5" s="3">
        <v>4366</v>
      </c>
      <c r="P5" s="3">
        <v>4431</v>
      </c>
      <c r="Q5" s="3">
        <v>6666</v>
      </c>
    </row>
    <row r="6" spans="1:17">
      <c r="A6" s="5" t="s">
        <v>76</v>
      </c>
      <c r="B6" s="3">
        <v>17012</v>
      </c>
      <c r="E6" s="5" t="s">
        <v>76</v>
      </c>
      <c r="F6" s="3">
        <v>903</v>
      </c>
      <c r="G6" s="3">
        <v>160</v>
      </c>
      <c r="H6" s="3">
        <v>320</v>
      </c>
      <c r="I6" s="3">
        <v>1799</v>
      </c>
      <c r="J6" s="3">
        <v>1613</v>
      </c>
      <c r="K6" s="3">
        <v>2174</v>
      </c>
      <c r="L6" s="3">
        <v>2647</v>
      </c>
      <c r="M6" s="3">
        <v>2202</v>
      </c>
      <c r="N6" s="3">
        <v>1813</v>
      </c>
      <c r="O6" s="3">
        <v>1881</v>
      </c>
      <c r="P6" s="3">
        <v>2232</v>
      </c>
      <c r="Q6" s="3">
        <v>2232</v>
      </c>
    </row>
    <row r="7" spans="1:17">
      <c r="A7" s="5" t="s">
        <v>80</v>
      </c>
      <c r="B7" s="3">
        <v>17716</v>
      </c>
      <c r="E7" s="5" t="s">
        <v>80</v>
      </c>
      <c r="F7" s="3">
        <v>48</v>
      </c>
      <c r="G7" s="3">
        <v>20</v>
      </c>
      <c r="H7" s="3">
        <v>176</v>
      </c>
      <c r="I7" s="3">
        <v>730</v>
      </c>
      <c r="J7" s="3">
        <v>796</v>
      </c>
      <c r="K7" s="3">
        <v>381</v>
      </c>
      <c r="L7" s="3">
        <v>754</v>
      </c>
      <c r="M7" s="3">
        <v>728</v>
      </c>
      <c r="N7" s="3">
        <v>642</v>
      </c>
      <c r="O7" s="3">
        <v>612</v>
      </c>
      <c r="P7" s="3">
        <v>1372</v>
      </c>
      <c r="Q7" s="3">
        <v>855</v>
      </c>
    </row>
    <row r="8" spans="1:17">
      <c r="A8" s="5" t="s">
        <v>85</v>
      </c>
      <c r="B8" s="3">
        <v>625</v>
      </c>
      <c r="E8" s="5" t="s">
        <v>81</v>
      </c>
      <c r="F8" s="3">
        <v>171</v>
      </c>
      <c r="G8" s="3">
        <v>54</v>
      </c>
      <c r="H8" s="3">
        <v>198</v>
      </c>
      <c r="I8" s="3">
        <v>494</v>
      </c>
      <c r="J8" s="3">
        <v>325</v>
      </c>
      <c r="K8" s="3">
        <v>337</v>
      </c>
      <c r="L8" s="3">
        <v>469</v>
      </c>
      <c r="M8" s="3">
        <v>912</v>
      </c>
      <c r="N8" s="3">
        <v>1190</v>
      </c>
      <c r="O8" s="3">
        <v>1062</v>
      </c>
      <c r="P8" s="3">
        <v>1149</v>
      </c>
      <c r="Q8" s="3">
        <v>1013</v>
      </c>
    </row>
    <row r="9" spans="1:17">
      <c r="A9" s="5" t="s">
        <v>84</v>
      </c>
      <c r="B9" s="3">
        <v>3070</v>
      </c>
      <c r="E9" s="5" t="s">
        <v>65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</v>
      </c>
    </row>
    <row r="10" spans="1:17">
      <c r="A10" s="5" t="s">
        <v>65</v>
      </c>
      <c r="B10" s="3">
        <v>55</v>
      </c>
      <c r="E10" s="5" t="s">
        <v>63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8</v>
      </c>
      <c r="P10" s="3">
        <v>10</v>
      </c>
      <c r="Q10" s="3">
        <v>14</v>
      </c>
    </row>
    <row r="11" spans="1:17">
      <c r="A11" s="5" t="s">
        <v>63</v>
      </c>
      <c r="B11" s="3">
        <v>142</v>
      </c>
      <c r="E11" s="5" t="s">
        <v>73</v>
      </c>
      <c r="F11" s="3">
        <v>759</v>
      </c>
      <c r="G11" s="3">
        <v>170</v>
      </c>
      <c r="H11" s="3">
        <v>1355</v>
      </c>
      <c r="I11" s="3">
        <v>4557</v>
      </c>
      <c r="J11" s="3">
        <v>5527</v>
      </c>
      <c r="K11" s="3">
        <v>6727</v>
      </c>
      <c r="L11" s="3">
        <v>6799</v>
      </c>
      <c r="M11" s="3">
        <v>7493</v>
      </c>
      <c r="N11" s="3">
        <v>6402</v>
      </c>
      <c r="O11" s="3">
        <v>8238</v>
      </c>
      <c r="P11" s="3">
        <v>7773</v>
      </c>
      <c r="Q11" s="3">
        <v>13652</v>
      </c>
    </row>
    <row r="12" spans="1:17">
      <c r="A12" s="5" t="s">
        <v>73</v>
      </c>
      <c r="B12" s="3">
        <v>316</v>
      </c>
      <c r="E12" s="5" t="s">
        <v>72</v>
      </c>
      <c r="F12" s="3">
        <v>12</v>
      </c>
      <c r="G12" s="3">
        <v>3</v>
      </c>
      <c r="H12" s="3">
        <v>10</v>
      </c>
      <c r="I12" s="3">
        <v>18</v>
      </c>
      <c r="J12" s="3">
        <v>10</v>
      </c>
      <c r="K12" s="3">
        <v>6</v>
      </c>
      <c r="L12" s="3">
        <v>8</v>
      </c>
      <c r="M12" s="3">
        <v>7</v>
      </c>
      <c r="N12" s="3">
        <v>10</v>
      </c>
      <c r="O12" s="3">
        <v>6</v>
      </c>
      <c r="P12" s="3">
        <v>6</v>
      </c>
      <c r="Q12" s="3">
        <v>14</v>
      </c>
    </row>
    <row r="13" spans="1:17">
      <c r="A13" s="5" t="s">
        <v>72</v>
      </c>
      <c r="B13" s="3">
        <v>116</v>
      </c>
      <c r="E13" s="5" t="s">
        <v>82</v>
      </c>
      <c r="F13" s="3">
        <v>36</v>
      </c>
      <c r="G13" s="3">
        <v>13</v>
      </c>
      <c r="H13" s="3">
        <v>43</v>
      </c>
      <c r="I13" s="3">
        <v>212</v>
      </c>
      <c r="J13" s="3">
        <v>208</v>
      </c>
      <c r="K13" s="3">
        <v>134</v>
      </c>
      <c r="L13" s="3">
        <v>283</v>
      </c>
      <c r="M13" s="3">
        <v>273</v>
      </c>
      <c r="N13" s="3">
        <v>503</v>
      </c>
      <c r="O13" s="3">
        <v>535</v>
      </c>
      <c r="P13" s="3">
        <v>583</v>
      </c>
      <c r="Q13" s="3">
        <v>1052</v>
      </c>
    </row>
    <row r="14" spans="1:17">
      <c r="A14" s="5" t="s">
        <v>67</v>
      </c>
      <c r="B14" s="3">
        <v>26</v>
      </c>
      <c r="E14" s="5" t="s">
        <v>67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5" t="s">
        <v>86</v>
      </c>
      <c r="B15" s="3">
        <v>3915</v>
      </c>
      <c r="E15" s="5" t="s">
        <v>71</v>
      </c>
      <c r="F15" s="3">
        <v>171</v>
      </c>
      <c r="G15" s="3">
        <v>78</v>
      </c>
      <c r="H15" s="3">
        <v>106</v>
      </c>
      <c r="I15" s="3">
        <v>171</v>
      </c>
      <c r="J15" s="3">
        <v>204</v>
      </c>
      <c r="K15" s="3">
        <v>276</v>
      </c>
      <c r="L15" s="3">
        <v>369</v>
      </c>
      <c r="M15" s="3">
        <v>462</v>
      </c>
      <c r="N15" s="3">
        <v>552</v>
      </c>
      <c r="O15" s="3">
        <v>474</v>
      </c>
      <c r="P15" s="3">
        <v>478</v>
      </c>
      <c r="Q15" s="3">
        <v>701</v>
      </c>
    </row>
    <row r="16" spans="1:17">
      <c r="A16" s="5" t="s">
        <v>71</v>
      </c>
      <c r="B16" s="3">
        <v>708</v>
      </c>
      <c r="E16" s="5" t="s">
        <v>68</v>
      </c>
      <c r="F16" s="3">
        <v>3</v>
      </c>
      <c r="G16" s="3">
        <v>0</v>
      </c>
      <c r="H16" s="3">
        <v>2</v>
      </c>
      <c r="I16" s="3">
        <v>1</v>
      </c>
      <c r="J16" s="3">
        <v>2</v>
      </c>
      <c r="K16" s="3">
        <v>2</v>
      </c>
      <c r="L16" s="3">
        <v>3</v>
      </c>
      <c r="M16" s="3">
        <v>2</v>
      </c>
      <c r="N16" s="3">
        <v>1</v>
      </c>
      <c r="O16" s="3">
        <v>2</v>
      </c>
      <c r="P16" s="3">
        <v>3</v>
      </c>
      <c r="Q16" s="3">
        <v>5</v>
      </c>
    </row>
    <row r="17" spans="1:17">
      <c r="A17" s="5" t="s">
        <v>68</v>
      </c>
      <c r="B17" s="3">
        <v>31</v>
      </c>
      <c r="E17" s="5" t="s">
        <v>70</v>
      </c>
      <c r="F17" s="3">
        <v>118</v>
      </c>
      <c r="G17" s="3">
        <v>39</v>
      </c>
      <c r="H17" s="3">
        <v>128</v>
      </c>
      <c r="I17" s="3">
        <v>232</v>
      </c>
      <c r="J17" s="3">
        <v>303</v>
      </c>
      <c r="K17" s="3">
        <v>263</v>
      </c>
      <c r="L17" s="3">
        <v>194</v>
      </c>
      <c r="M17" s="3">
        <v>118</v>
      </c>
      <c r="N17" s="3">
        <v>99</v>
      </c>
      <c r="O17" s="3">
        <v>48</v>
      </c>
      <c r="P17" s="3">
        <v>30</v>
      </c>
      <c r="Q17" s="3">
        <v>75</v>
      </c>
    </row>
    <row r="18" spans="1:17">
      <c r="A18" s="5" t="s">
        <v>70</v>
      </c>
      <c r="B18" s="3">
        <v>885</v>
      </c>
      <c r="E18" s="5" t="s">
        <v>74</v>
      </c>
      <c r="F18" s="3">
        <v>1251</v>
      </c>
      <c r="G18" s="3">
        <v>245</v>
      </c>
      <c r="H18" s="3">
        <v>984</v>
      </c>
      <c r="I18" s="3">
        <v>2633</v>
      </c>
      <c r="J18" s="3">
        <v>2894</v>
      </c>
      <c r="K18" s="3">
        <v>3321</v>
      </c>
      <c r="L18" s="3">
        <v>4166</v>
      </c>
      <c r="M18" s="3">
        <v>5542</v>
      </c>
      <c r="N18" s="3">
        <v>6184</v>
      </c>
      <c r="O18" s="3">
        <v>5737</v>
      </c>
      <c r="P18" s="3">
        <v>6122</v>
      </c>
      <c r="Q18" s="3">
        <v>8586</v>
      </c>
    </row>
    <row r="19" spans="1:17">
      <c r="A19" s="5" t="s">
        <v>62</v>
      </c>
      <c r="B19" s="3">
        <v>1218</v>
      </c>
      <c r="E19" s="5" t="s">
        <v>61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240</v>
      </c>
      <c r="O19" s="3">
        <v>1107</v>
      </c>
      <c r="P19" s="3">
        <v>3911</v>
      </c>
      <c r="Q19" s="3">
        <v>9143</v>
      </c>
    </row>
    <row r="20" spans="1:17">
      <c r="A20" s="5" t="s">
        <v>74</v>
      </c>
      <c r="B20" s="3">
        <v>673</v>
      </c>
      <c r="E20" s="5" t="s">
        <v>83</v>
      </c>
      <c r="F20" s="3">
        <v>749</v>
      </c>
      <c r="G20" s="3">
        <v>260</v>
      </c>
      <c r="H20" s="3">
        <v>567</v>
      </c>
      <c r="I20" s="3">
        <v>1202</v>
      </c>
      <c r="J20" s="3">
        <v>1279</v>
      </c>
      <c r="K20" s="3">
        <v>1627</v>
      </c>
      <c r="L20" s="3">
        <v>1826</v>
      </c>
      <c r="M20" s="3">
        <v>2317</v>
      </c>
      <c r="N20" s="3">
        <v>2603</v>
      </c>
      <c r="O20" s="3">
        <v>3065</v>
      </c>
      <c r="P20" s="3">
        <v>4033</v>
      </c>
      <c r="Q20" s="3">
        <v>5330</v>
      </c>
    </row>
    <row r="21" spans="1:17">
      <c r="A21" s="5" t="s">
        <v>61</v>
      </c>
      <c r="B21" s="3">
        <v>44630</v>
      </c>
      <c r="E21" s="5" t="s">
        <v>64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>
      <c r="A22" s="5" t="s">
        <v>83</v>
      </c>
      <c r="B22" s="3">
        <v>10579</v>
      </c>
      <c r="E22" s="5" t="s">
        <v>77</v>
      </c>
      <c r="F22" s="3">
        <v>581</v>
      </c>
      <c r="G22" s="3">
        <v>122</v>
      </c>
      <c r="H22" s="3">
        <v>460</v>
      </c>
      <c r="I22" s="3">
        <v>1417</v>
      </c>
      <c r="J22" s="3">
        <v>1094</v>
      </c>
      <c r="K22" s="3">
        <v>1337</v>
      </c>
      <c r="L22" s="3">
        <v>1400</v>
      </c>
      <c r="M22" s="3">
        <v>1688</v>
      </c>
      <c r="N22" s="3">
        <v>1685</v>
      </c>
      <c r="O22" s="3">
        <v>1691</v>
      </c>
      <c r="P22" s="3">
        <v>1428</v>
      </c>
      <c r="Q22" s="3">
        <v>2065</v>
      </c>
    </row>
    <row r="23" spans="1:17">
      <c r="A23" s="5" t="s">
        <v>64</v>
      </c>
      <c r="B23" s="3">
        <v>130</v>
      </c>
      <c r="E23" s="5" t="s">
        <v>79</v>
      </c>
      <c r="F23" s="3">
        <v>138</v>
      </c>
      <c r="G23" s="3">
        <v>42</v>
      </c>
      <c r="H23" s="3">
        <v>59</v>
      </c>
      <c r="I23" s="3">
        <v>321</v>
      </c>
      <c r="J23" s="3">
        <v>853</v>
      </c>
      <c r="K23" s="3">
        <v>499</v>
      </c>
      <c r="L23" s="3">
        <v>900</v>
      </c>
      <c r="M23" s="3">
        <v>780</v>
      </c>
      <c r="N23" s="3">
        <v>835</v>
      </c>
      <c r="O23" s="3">
        <v>673</v>
      </c>
      <c r="P23" s="3">
        <v>1128</v>
      </c>
      <c r="Q23" s="3">
        <v>1413</v>
      </c>
    </row>
    <row r="24" spans="1:17">
      <c r="A24" s="5" t="s">
        <v>79</v>
      </c>
      <c r="B24" s="3">
        <v>585</v>
      </c>
      <c r="E24" s="5" t="s">
        <v>69</v>
      </c>
      <c r="F24" s="3">
        <v>322</v>
      </c>
      <c r="G24" s="3">
        <v>137</v>
      </c>
      <c r="H24" s="3">
        <v>572</v>
      </c>
      <c r="I24" s="3">
        <v>696</v>
      </c>
      <c r="J24" s="3">
        <v>584</v>
      </c>
      <c r="K24" s="3">
        <v>772</v>
      </c>
      <c r="L24" s="3">
        <v>803</v>
      </c>
      <c r="M24" s="3">
        <v>1036</v>
      </c>
      <c r="N24" s="3">
        <v>1952</v>
      </c>
      <c r="O24" s="3">
        <v>1012</v>
      </c>
      <c r="P24" s="3">
        <v>1922</v>
      </c>
      <c r="Q24" s="3">
        <v>2900</v>
      </c>
    </row>
    <row r="25" spans="1:17">
      <c r="A25" s="5" t="s">
        <v>69</v>
      </c>
      <c r="B25" s="3">
        <v>6606</v>
      </c>
      <c r="E25" s="5" t="s">
        <v>78</v>
      </c>
      <c r="F25" s="3">
        <v>302</v>
      </c>
      <c r="G25" s="3">
        <v>9</v>
      </c>
      <c r="H25" s="3">
        <v>208</v>
      </c>
      <c r="I25" s="3">
        <v>648</v>
      </c>
      <c r="J25" s="3">
        <v>651</v>
      </c>
      <c r="K25" s="3">
        <v>688</v>
      </c>
      <c r="L25" s="3">
        <v>486</v>
      </c>
      <c r="M25" s="3">
        <v>522</v>
      </c>
      <c r="N25" s="3">
        <v>1119</v>
      </c>
      <c r="O25" s="3">
        <v>1155</v>
      </c>
      <c r="P25" s="3">
        <v>1560</v>
      </c>
      <c r="Q25" s="3">
        <v>2391</v>
      </c>
    </row>
    <row r="26" spans="1:17">
      <c r="A26" s="5" t="s">
        <v>78</v>
      </c>
      <c r="B26" s="3">
        <v>26158</v>
      </c>
      <c r="E26" s="5" t="s">
        <v>66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4</v>
      </c>
    </row>
    <row r="27" spans="1:17">
      <c r="A27" s="5" t="s">
        <v>66</v>
      </c>
      <c r="B27" s="3">
        <v>39</v>
      </c>
      <c r="E27" s="5" t="s">
        <v>125</v>
      </c>
      <c r="F27">
        <f>SUM(F5:F26)</f>
        <v>6315</v>
      </c>
      <c r="G27">
        <f t="shared" ref="G27:Q27" si="0">SUM(G5:G26)</f>
        <v>1499</v>
      </c>
      <c r="H27">
        <f t="shared" si="0"/>
        <v>5487</v>
      </c>
      <c r="I27">
        <f t="shared" si="0"/>
        <v>15794</v>
      </c>
      <c r="J27">
        <f t="shared" si="0"/>
        <v>17153</v>
      </c>
      <c r="K27">
        <f t="shared" si="0"/>
        <v>19351</v>
      </c>
      <c r="L27">
        <f t="shared" si="0"/>
        <v>22190</v>
      </c>
      <c r="M27">
        <f t="shared" si="0"/>
        <v>26159</v>
      </c>
      <c r="N27">
        <f t="shared" si="0"/>
        <v>29241</v>
      </c>
      <c r="O27">
        <f t="shared" si="0"/>
        <v>31672</v>
      </c>
      <c r="P27">
        <f t="shared" si="0"/>
        <v>38171</v>
      </c>
      <c r="Q27">
        <f t="shared" si="0"/>
        <v>58118</v>
      </c>
    </row>
    <row r="28" spans="1:17">
      <c r="A28" s="5" t="s">
        <v>46</v>
      </c>
      <c r="B28" s="3">
        <v>138343</v>
      </c>
    </row>
    <row r="29" spans="1:17">
      <c r="E29" s="26">
        <v>2023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7">
      <c r="E30" s="5" t="s">
        <v>113</v>
      </c>
      <c r="F30" t="s">
        <v>114</v>
      </c>
      <c r="G30" t="s">
        <v>115</v>
      </c>
      <c r="H30" t="s">
        <v>116</v>
      </c>
      <c r="I30" t="s">
        <v>126</v>
      </c>
      <c r="J30" t="s">
        <v>127</v>
      </c>
      <c r="K30" t="s">
        <v>128</v>
      </c>
      <c r="L30" t="s">
        <v>129</v>
      </c>
      <c r="M30" t="s">
        <v>130</v>
      </c>
      <c r="N30" t="s">
        <v>131</v>
      </c>
      <c r="O30" t="s">
        <v>123</v>
      </c>
      <c r="P30" t="s">
        <v>124</v>
      </c>
    </row>
    <row r="31" spans="1:17">
      <c r="E31" s="7">
        <v>55524</v>
      </c>
      <c r="F31" s="7">
        <v>45373</v>
      </c>
      <c r="G31" s="7">
        <v>47591</v>
      </c>
      <c r="H31" s="7">
        <v>50010</v>
      </c>
      <c r="I31" s="7">
        <v>55584</v>
      </c>
      <c r="J31" s="7">
        <v>56828</v>
      </c>
      <c r="K31" s="7">
        <v>81162</v>
      </c>
      <c r="L31" s="7">
        <v>80752</v>
      </c>
      <c r="M31" s="7">
        <v>68475</v>
      </c>
      <c r="N31" s="7">
        <v>68116</v>
      </c>
      <c r="O31" s="7">
        <v>70827</v>
      </c>
      <c r="P31" s="7">
        <v>95126</v>
      </c>
    </row>
    <row r="32" spans="1:17">
      <c r="E32" s="26">
        <v>2024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5:16">
      <c r="E33" t="str">
        <f>E30</f>
        <v>April</v>
      </c>
      <c r="F33" t="str">
        <f t="shared" ref="F33:P33" si="1">F30</f>
        <v>May</v>
      </c>
      <c r="G33" t="str">
        <f t="shared" si="1"/>
        <v>June</v>
      </c>
      <c r="H33" t="str">
        <f t="shared" si="1"/>
        <v>July</v>
      </c>
      <c r="I33" t="str">
        <f t="shared" si="1"/>
        <v>Aug</v>
      </c>
      <c r="J33" t="str">
        <f t="shared" si="1"/>
        <v>Sep</v>
      </c>
      <c r="K33" t="str">
        <f t="shared" si="1"/>
        <v>Oct</v>
      </c>
      <c r="L33" t="str">
        <f t="shared" si="1"/>
        <v>Nov</v>
      </c>
      <c r="M33" t="str">
        <f t="shared" si="1"/>
        <v>Dec</v>
      </c>
      <c r="N33" t="str">
        <f t="shared" si="1"/>
        <v>Jan</v>
      </c>
      <c r="O33" t="str">
        <f t="shared" si="1"/>
        <v>Feb</v>
      </c>
      <c r="P33" t="str">
        <f t="shared" si="1"/>
        <v>March</v>
      </c>
    </row>
    <row r="34" spans="5:16">
      <c r="E34" s="7">
        <v>72818</v>
      </c>
      <c r="F34" s="7">
        <v>112997</v>
      </c>
      <c r="G34" s="7">
        <v>53631</v>
      </c>
      <c r="H34" s="7">
        <v>61622</v>
      </c>
      <c r="I34" s="7">
        <v>69224</v>
      </c>
      <c r="J34" s="7">
        <v>69793</v>
      </c>
      <c r="K34" s="7">
        <v>81833</v>
      </c>
      <c r="L34" s="7">
        <v>98285</v>
      </c>
      <c r="M34" s="7">
        <v>82685</v>
      </c>
      <c r="N34" s="7">
        <v>89311</v>
      </c>
      <c r="O34" s="7">
        <v>89051</v>
      </c>
      <c r="P34" s="7">
        <v>138343</v>
      </c>
    </row>
    <row r="35" spans="5:16">
      <c r="E35" s="26">
        <v>2022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5:16">
      <c r="E36" t="str">
        <f>E33</f>
        <v>April</v>
      </c>
      <c r="F36" t="str">
        <f>F33</f>
        <v>May</v>
      </c>
      <c r="G36" t="str">
        <f t="shared" ref="F36:P36" si="2">G33</f>
        <v>June</v>
      </c>
      <c r="H36" t="str">
        <f t="shared" si="2"/>
        <v>July</v>
      </c>
      <c r="I36" t="str">
        <f t="shared" si="2"/>
        <v>Aug</v>
      </c>
      <c r="J36" t="str">
        <f t="shared" si="2"/>
        <v>Sep</v>
      </c>
      <c r="K36" t="str">
        <f t="shared" si="2"/>
        <v>Oct</v>
      </c>
      <c r="L36" t="str">
        <f t="shared" si="2"/>
        <v>Nov</v>
      </c>
      <c r="M36" t="str">
        <f t="shared" si="2"/>
        <v>Dec</v>
      </c>
      <c r="N36" t="str">
        <f t="shared" si="2"/>
        <v>Jan</v>
      </c>
      <c r="O36" t="str">
        <f t="shared" si="2"/>
        <v>Feb</v>
      </c>
      <c r="P36" t="str">
        <f t="shared" si="2"/>
        <v>March</v>
      </c>
    </row>
    <row r="37" spans="5:16">
      <c r="E37">
        <f>F27</f>
        <v>6315</v>
      </c>
      <c r="F37">
        <f t="shared" ref="F37:P37" si="3">G27</f>
        <v>1499</v>
      </c>
      <c r="G37">
        <f t="shared" si="3"/>
        <v>5487</v>
      </c>
      <c r="H37">
        <f t="shared" si="3"/>
        <v>15794</v>
      </c>
      <c r="I37">
        <f t="shared" si="3"/>
        <v>17153</v>
      </c>
      <c r="J37">
        <f t="shared" si="3"/>
        <v>19351</v>
      </c>
      <c r="K37">
        <f t="shared" si="3"/>
        <v>22190</v>
      </c>
      <c r="L37">
        <f t="shared" si="3"/>
        <v>26159</v>
      </c>
      <c r="M37">
        <f t="shared" si="3"/>
        <v>29241</v>
      </c>
      <c r="N37">
        <f t="shared" si="3"/>
        <v>31672</v>
      </c>
      <c r="O37">
        <f t="shared" si="3"/>
        <v>38171</v>
      </c>
      <c r="P37">
        <f t="shared" si="3"/>
        <v>58118</v>
      </c>
    </row>
  </sheetData>
  <mergeCells count="4">
    <mergeCell ref="E3:Q3"/>
    <mergeCell ref="E29:P29"/>
    <mergeCell ref="E32:P32"/>
    <mergeCell ref="E35:P35"/>
  </mergeCells>
  <conditionalFormatting sqref="F27:Q27">
    <cfRule type="top10" dxfId="10" priority="6" rank="5"/>
  </conditionalFormatting>
  <conditionalFormatting sqref="E29:P37">
    <cfRule type="top10" dxfId="9" priority="5" rank="10"/>
  </conditionalFormatting>
  <conditionalFormatting sqref="E31:P31">
    <cfRule type="top10" dxfId="8" priority="4" rank="5"/>
  </conditionalFormatting>
  <conditionalFormatting sqref="E34:P34">
    <cfRule type="top10" dxfId="0" priority="3" rank="5"/>
    <cfRule type="top10" dxfId="1" priority="1" rank="5"/>
  </conditionalFormatting>
  <conditionalFormatting sqref="E37:P37">
    <cfRule type="top10" dxfId="7" priority="2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6:T848"/>
  <sheetViews>
    <sheetView topLeftCell="A23" workbookViewId="0">
      <selection activeCell="H34" sqref="H34"/>
    </sheetView>
  </sheetViews>
  <sheetFormatPr defaultRowHeight="14.4"/>
  <cols>
    <col min="1" max="1" width="33.33203125" customWidth="1"/>
    <col min="2" max="2" width="28.77734375" customWidth="1"/>
    <col min="3" max="3" width="21.5546875" customWidth="1"/>
    <col min="4" max="4" width="22.33203125" customWidth="1"/>
    <col min="8" max="8" width="24.5546875" customWidth="1"/>
    <col min="9" max="9" width="25.6640625" customWidth="1"/>
    <col min="11" max="11" width="19.6640625" customWidth="1"/>
    <col min="16" max="16" width="19" customWidth="1"/>
  </cols>
  <sheetData>
    <row r="6" spans="3:3">
      <c r="C6" t="s">
        <v>59</v>
      </c>
    </row>
    <row r="32" spans="1:4">
      <c r="A32" t="s">
        <v>0</v>
      </c>
      <c r="B32" t="s">
        <v>2</v>
      </c>
      <c r="C32" t="s">
        <v>60</v>
      </c>
      <c r="D32" t="s">
        <v>3</v>
      </c>
    </row>
    <row r="33" spans="1:16">
      <c r="A33" s="1">
        <v>44287</v>
      </c>
      <c r="B33" t="s">
        <v>6</v>
      </c>
      <c r="C33" t="s">
        <v>61</v>
      </c>
      <c r="D33">
        <v>0</v>
      </c>
      <c r="I33" t="s">
        <v>89</v>
      </c>
      <c r="K33" t="s">
        <v>90</v>
      </c>
    </row>
    <row r="34" spans="1:16" ht="72" customHeight="1">
      <c r="A34" s="1">
        <v>44652</v>
      </c>
      <c r="B34" t="s">
        <v>6</v>
      </c>
      <c r="C34" t="s">
        <v>62</v>
      </c>
      <c r="D34">
        <v>0</v>
      </c>
      <c r="H34" s="16" t="s">
        <v>88</v>
      </c>
      <c r="I34" s="15" t="s">
        <v>76</v>
      </c>
      <c r="J34" s="3">
        <v>184473</v>
      </c>
      <c r="K34" s="5" t="s">
        <v>85</v>
      </c>
      <c r="L34" s="3">
        <v>4841</v>
      </c>
      <c r="P34" s="21"/>
    </row>
    <row r="35" spans="1:16">
      <c r="A35" s="1">
        <v>44317</v>
      </c>
      <c r="B35" t="s">
        <v>6</v>
      </c>
      <c r="C35" t="s">
        <v>61</v>
      </c>
      <c r="D35">
        <v>0</v>
      </c>
      <c r="I35" s="5" t="s">
        <v>61</v>
      </c>
      <c r="J35" s="3">
        <v>475072</v>
      </c>
      <c r="K35" s="5" t="s">
        <v>82</v>
      </c>
      <c r="L35" s="3">
        <v>8563</v>
      </c>
    </row>
    <row r="36" spans="1:16">
      <c r="A36" s="1">
        <v>44348</v>
      </c>
      <c r="B36" t="s">
        <v>6</v>
      </c>
      <c r="C36" t="s">
        <v>61</v>
      </c>
      <c r="D36">
        <v>0</v>
      </c>
      <c r="I36" s="5" t="s">
        <v>78</v>
      </c>
      <c r="J36" s="3">
        <v>262836</v>
      </c>
      <c r="K36" s="5" t="s">
        <v>86</v>
      </c>
      <c r="L36" s="3">
        <v>9585</v>
      </c>
    </row>
    <row r="37" spans="1:16">
      <c r="A37" s="1">
        <v>44378</v>
      </c>
      <c r="B37" t="s">
        <v>6</v>
      </c>
      <c r="C37" t="s">
        <v>61</v>
      </c>
      <c r="D37">
        <v>0</v>
      </c>
    </row>
    <row r="38" spans="1:16">
      <c r="A38" s="1">
        <v>44409</v>
      </c>
      <c r="B38" t="s">
        <v>6</v>
      </c>
      <c r="C38" t="s">
        <v>61</v>
      </c>
      <c r="D38">
        <v>0</v>
      </c>
    </row>
    <row r="39" spans="1:16">
      <c r="A39" s="1">
        <v>44440</v>
      </c>
      <c r="B39" t="s">
        <v>6</v>
      </c>
      <c r="C39" t="s">
        <v>61</v>
      </c>
      <c r="D39">
        <v>0</v>
      </c>
    </row>
    <row r="40" spans="1:16">
      <c r="A40" s="1">
        <v>44470</v>
      </c>
      <c r="B40" t="s">
        <v>6</v>
      </c>
      <c r="C40" t="s">
        <v>61</v>
      </c>
      <c r="D40">
        <v>0</v>
      </c>
      <c r="H40" s="2" t="s">
        <v>2</v>
      </c>
      <c r="I40" t="s">
        <v>7</v>
      </c>
    </row>
    <row r="41" spans="1:16">
      <c r="A41" s="1">
        <v>44501</v>
      </c>
      <c r="B41" t="s">
        <v>6</v>
      </c>
      <c r="C41" t="s">
        <v>61</v>
      </c>
      <c r="D41">
        <v>0</v>
      </c>
      <c r="H41" s="2" t="s">
        <v>0</v>
      </c>
      <c r="I41" t="s">
        <v>47</v>
      </c>
    </row>
    <row r="42" spans="1:16">
      <c r="A42" s="1">
        <v>44287</v>
      </c>
      <c r="B42" t="s">
        <v>7</v>
      </c>
      <c r="C42" t="s">
        <v>63</v>
      </c>
      <c r="D42">
        <v>0</v>
      </c>
    </row>
    <row r="43" spans="1:16">
      <c r="A43" s="1">
        <v>44287</v>
      </c>
      <c r="B43" t="s">
        <v>7</v>
      </c>
      <c r="C43" t="s">
        <v>64</v>
      </c>
      <c r="D43">
        <v>0</v>
      </c>
      <c r="H43" s="2" t="s">
        <v>45</v>
      </c>
      <c r="I43" t="s">
        <v>44</v>
      </c>
    </row>
    <row r="44" spans="1:16">
      <c r="A44" s="1">
        <v>44287</v>
      </c>
      <c r="B44" t="s">
        <v>7</v>
      </c>
      <c r="C44" t="s">
        <v>65</v>
      </c>
      <c r="D44">
        <v>0</v>
      </c>
      <c r="H44" s="5" t="s">
        <v>63</v>
      </c>
      <c r="I44" s="3">
        <v>406</v>
      </c>
    </row>
    <row r="45" spans="1:16">
      <c r="A45" s="1">
        <v>44287</v>
      </c>
      <c r="B45" t="s">
        <v>7</v>
      </c>
      <c r="C45" t="s">
        <v>66</v>
      </c>
      <c r="D45">
        <v>0</v>
      </c>
      <c r="H45" s="5" t="s">
        <v>72</v>
      </c>
      <c r="I45" s="3">
        <v>292</v>
      </c>
    </row>
    <row r="46" spans="1:16">
      <c r="A46" s="1">
        <v>44287</v>
      </c>
      <c r="B46" t="s">
        <v>7</v>
      </c>
      <c r="C46" t="s">
        <v>67</v>
      </c>
      <c r="D46">
        <v>0</v>
      </c>
      <c r="H46" s="5" t="s">
        <v>71</v>
      </c>
      <c r="I46" s="3">
        <v>10911</v>
      </c>
    </row>
    <row r="47" spans="1:16">
      <c r="A47" s="1">
        <v>44652</v>
      </c>
      <c r="B47" t="s">
        <v>7</v>
      </c>
      <c r="C47" t="s">
        <v>64</v>
      </c>
      <c r="D47">
        <v>0</v>
      </c>
      <c r="H47" s="5" t="s">
        <v>70</v>
      </c>
      <c r="I47" s="3">
        <v>1493</v>
      </c>
    </row>
    <row r="48" spans="1:16">
      <c r="A48" s="1">
        <v>44652</v>
      </c>
      <c r="B48" t="s">
        <v>7</v>
      </c>
      <c r="C48" t="s">
        <v>66</v>
      </c>
      <c r="D48">
        <v>0</v>
      </c>
      <c r="H48" s="5" t="s">
        <v>69</v>
      </c>
      <c r="I48" s="3">
        <v>7247</v>
      </c>
    </row>
    <row r="49" spans="1:20">
      <c r="A49" s="1">
        <v>44652</v>
      </c>
      <c r="B49" t="s">
        <v>7</v>
      </c>
      <c r="C49" t="s">
        <v>67</v>
      </c>
      <c r="D49">
        <v>0</v>
      </c>
      <c r="H49" s="5" t="s">
        <v>46</v>
      </c>
      <c r="I49" s="3">
        <v>20349</v>
      </c>
    </row>
    <row r="50" spans="1:20">
      <c r="A50" s="1">
        <v>44317</v>
      </c>
      <c r="B50" t="s">
        <v>7</v>
      </c>
      <c r="C50" t="s">
        <v>63</v>
      </c>
      <c r="D50">
        <v>0</v>
      </c>
    </row>
    <row r="51" spans="1:20" ht="100.8">
      <c r="A51" s="1">
        <v>44317</v>
      </c>
      <c r="B51" t="s">
        <v>7</v>
      </c>
      <c r="C51" t="s">
        <v>64</v>
      </c>
      <c r="D51">
        <v>0</v>
      </c>
      <c r="H51" s="18" t="s">
        <v>91</v>
      </c>
    </row>
    <row r="52" spans="1:20">
      <c r="A52" s="1">
        <v>44317</v>
      </c>
      <c r="B52" t="s">
        <v>7</v>
      </c>
      <c r="C52" t="s">
        <v>65</v>
      </c>
      <c r="D52">
        <v>0</v>
      </c>
      <c r="I52" s="20">
        <v>2022</v>
      </c>
      <c r="J52" s="20"/>
      <c r="K52" s="20"/>
      <c r="L52" s="20"/>
      <c r="M52" s="20">
        <v>2023</v>
      </c>
      <c r="N52" s="20"/>
      <c r="O52" s="20"/>
      <c r="P52" s="20"/>
      <c r="Q52" s="20">
        <v>2024</v>
      </c>
      <c r="R52" s="20"/>
      <c r="S52" s="20"/>
      <c r="T52" s="20"/>
    </row>
    <row r="53" spans="1:20">
      <c r="A53" s="1">
        <v>44317</v>
      </c>
      <c r="B53" t="s">
        <v>7</v>
      </c>
      <c r="C53" t="s">
        <v>68</v>
      </c>
      <c r="D53">
        <v>0</v>
      </c>
      <c r="I53" t="s">
        <v>92</v>
      </c>
      <c r="J53" t="s">
        <v>93</v>
      </c>
      <c r="K53" t="s">
        <v>94</v>
      </c>
      <c r="L53" t="s">
        <v>95</v>
      </c>
      <c r="M53" t="s">
        <v>92</v>
      </c>
      <c r="N53" t="s">
        <v>93</v>
      </c>
      <c r="O53" t="s">
        <v>94</v>
      </c>
      <c r="P53" t="s">
        <v>95</v>
      </c>
      <c r="Q53" t="s">
        <v>92</v>
      </c>
      <c r="R53" t="s">
        <v>93</v>
      </c>
      <c r="S53" t="s">
        <v>94</v>
      </c>
      <c r="T53" t="s">
        <v>95</v>
      </c>
    </row>
    <row r="54" spans="1:20">
      <c r="A54" s="1">
        <v>44317</v>
      </c>
      <c r="B54" t="s">
        <v>7</v>
      </c>
      <c r="C54" t="s">
        <v>66</v>
      </c>
      <c r="D54">
        <v>0</v>
      </c>
      <c r="H54" s="5" t="s">
        <v>63</v>
      </c>
      <c r="I54" s="3">
        <v>0</v>
      </c>
      <c r="J54" s="3">
        <v>0</v>
      </c>
      <c r="K54" s="3">
        <v>1</v>
      </c>
      <c r="L54" s="3">
        <v>32</v>
      </c>
      <c r="M54" s="3">
        <v>81</v>
      </c>
      <c r="N54" s="3">
        <v>113</v>
      </c>
      <c r="O54" s="3">
        <v>103</v>
      </c>
      <c r="P54" s="3">
        <v>623</v>
      </c>
      <c r="Q54" s="3">
        <v>406</v>
      </c>
      <c r="R54" s="3">
        <v>310</v>
      </c>
      <c r="S54" s="3">
        <v>350</v>
      </c>
      <c r="T54" s="3">
        <v>400</v>
      </c>
    </row>
    <row r="55" spans="1:20">
      <c r="A55" s="1">
        <v>44317</v>
      </c>
      <c r="B55" t="s">
        <v>7</v>
      </c>
      <c r="C55" t="s">
        <v>67</v>
      </c>
      <c r="D55">
        <v>0</v>
      </c>
      <c r="H55" s="5" t="s">
        <v>72</v>
      </c>
      <c r="I55" s="3">
        <v>25</v>
      </c>
      <c r="J55" s="3">
        <v>34</v>
      </c>
      <c r="K55" s="3">
        <v>25</v>
      </c>
      <c r="L55" s="3">
        <v>26</v>
      </c>
      <c r="M55" s="3">
        <v>75</v>
      </c>
      <c r="N55" s="3">
        <v>155</v>
      </c>
      <c r="O55" s="3">
        <v>191</v>
      </c>
      <c r="P55" s="3">
        <v>155</v>
      </c>
      <c r="Q55" s="3">
        <v>292</v>
      </c>
      <c r="R55" s="3">
        <v>390</v>
      </c>
      <c r="S55" s="3">
        <v>370</v>
      </c>
      <c r="T55" s="3">
        <v>338</v>
      </c>
    </row>
    <row r="56" spans="1:20">
      <c r="A56" s="1">
        <v>44682</v>
      </c>
      <c r="B56" t="s">
        <v>7</v>
      </c>
      <c r="C56" t="s">
        <v>64</v>
      </c>
      <c r="D56">
        <v>0</v>
      </c>
      <c r="H56" s="5" t="s">
        <v>71</v>
      </c>
      <c r="I56" s="3">
        <v>355</v>
      </c>
      <c r="J56" s="3">
        <v>651</v>
      </c>
      <c r="K56" s="3">
        <v>1383</v>
      </c>
      <c r="L56" s="3">
        <v>1653</v>
      </c>
      <c r="M56" s="3">
        <v>2020</v>
      </c>
      <c r="N56" s="3">
        <v>3164</v>
      </c>
      <c r="O56" s="3">
        <v>3378</v>
      </c>
      <c r="P56" s="3">
        <v>5243</v>
      </c>
      <c r="Q56" s="3">
        <v>10911</v>
      </c>
      <c r="R56" s="3">
        <v>5855</v>
      </c>
      <c r="S56" s="3">
        <v>4264</v>
      </c>
      <c r="T56" s="3">
        <v>2316</v>
      </c>
    </row>
    <row r="57" spans="1:20">
      <c r="A57" s="1">
        <v>44682</v>
      </c>
      <c r="B57" t="s">
        <v>7</v>
      </c>
      <c r="C57" t="s">
        <v>66</v>
      </c>
      <c r="D57">
        <v>0</v>
      </c>
      <c r="H57" s="5" t="s">
        <v>70</v>
      </c>
      <c r="I57" s="3">
        <v>285</v>
      </c>
      <c r="J57" s="3">
        <v>798</v>
      </c>
      <c r="K57" s="3">
        <v>411</v>
      </c>
      <c r="L57" s="3">
        <v>153</v>
      </c>
      <c r="M57" s="3">
        <v>531</v>
      </c>
      <c r="N57" s="3">
        <v>635</v>
      </c>
      <c r="O57" s="3">
        <v>1165</v>
      </c>
      <c r="P57" s="3">
        <v>946</v>
      </c>
      <c r="Q57" s="3">
        <v>1493</v>
      </c>
      <c r="R57" s="3">
        <v>2524</v>
      </c>
      <c r="S57" s="3">
        <v>2190</v>
      </c>
      <c r="T57" s="3">
        <v>2622</v>
      </c>
    </row>
    <row r="58" spans="1:20">
      <c r="A58" s="1">
        <v>44682</v>
      </c>
      <c r="B58" t="s">
        <v>7</v>
      </c>
      <c r="C58" t="s">
        <v>67</v>
      </c>
      <c r="D58">
        <v>0</v>
      </c>
      <c r="H58" s="5" t="s">
        <v>69</v>
      </c>
      <c r="I58" s="3">
        <v>1031</v>
      </c>
      <c r="J58" s="3">
        <v>2052</v>
      </c>
      <c r="K58" s="3">
        <v>3791</v>
      </c>
      <c r="L58" s="3">
        <v>5834</v>
      </c>
      <c r="M58" s="3">
        <v>5675</v>
      </c>
      <c r="N58" s="3">
        <v>6192</v>
      </c>
      <c r="O58" s="3">
        <v>6651</v>
      </c>
      <c r="P58" s="3">
        <v>9528</v>
      </c>
      <c r="Q58" s="3">
        <v>7247</v>
      </c>
      <c r="R58" s="3">
        <v>10337</v>
      </c>
      <c r="S58" s="3">
        <v>13236</v>
      </c>
      <c r="T58" s="3">
        <v>17361</v>
      </c>
    </row>
    <row r="59" spans="1:20">
      <c r="A59" s="1">
        <v>44348</v>
      </c>
      <c r="B59" t="s">
        <v>7</v>
      </c>
      <c r="C59" t="s">
        <v>63</v>
      </c>
      <c r="D59">
        <v>0</v>
      </c>
    </row>
    <row r="60" spans="1:20">
      <c r="A60" s="1">
        <v>44348</v>
      </c>
      <c r="B60" t="s">
        <v>7</v>
      </c>
      <c r="C60" t="s">
        <v>64</v>
      </c>
      <c r="D60">
        <v>0</v>
      </c>
      <c r="Q60">
        <v>2022</v>
      </c>
      <c r="R60">
        <v>2023</v>
      </c>
      <c r="S60">
        <v>2024</v>
      </c>
      <c r="T60" t="s">
        <v>55</v>
      </c>
    </row>
    <row r="61" spans="1:20">
      <c r="A61" s="1">
        <v>44348</v>
      </c>
      <c r="B61" t="s">
        <v>7</v>
      </c>
      <c r="C61" t="s">
        <v>65</v>
      </c>
      <c r="D61">
        <v>0</v>
      </c>
      <c r="Q61">
        <f>SUM(I54:L54)</f>
        <v>33</v>
      </c>
      <c r="R61">
        <f>SUM(M54:P54)</f>
        <v>920</v>
      </c>
      <c r="S61">
        <f>Q54:T54</f>
        <v>350</v>
      </c>
      <c r="T61">
        <f>POWER((S61-Q61),1/3)-1</f>
        <v>5.818461941353009</v>
      </c>
    </row>
    <row r="62" spans="1:20">
      <c r="A62" s="1">
        <v>44348</v>
      </c>
      <c r="B62" t="s">
        <v>7</v>
      </c>
      <c r="C62" t="s">
        <v>66</v>
      </c>
      <c r="D62">
        <v>0</v>
      </c>
      <c r="Q62">
        <f t="shared" ref="Q62:Q65" si="0">SUM(I55:L55)</f>
        <v>110</v>
      </c>
      <c r="R62">
        <f t="shared" ref="R62:R65" si="1">SUM(M55:P55)</f>
        <v>576</v>
      </c>
      <c r="S62">
        <f t="shared" ref="S62:S65" si="2">Q55:T55</f>
        <v>370</v>
      </c>
      <c r="T62">
        <f t="shared" ref="T62:T65" si="3">POWER((S62-Q62),1/3)-1</f>
        <v>5.3825042988599074</v>
      </c>
    </row>
    <row r="63" spans="1:20">
      <c r="A63" s="1">
        <v>44348</v>
      </c>
      <c r="B63" t="s">
        <v>7</v>
      </c>
      <c r="C63" t="s">
        <v>67</v>
      </c>
      <c r="D63">
        <v>0</v>
      </c>
      <c r="Q63">
        <f t="shared" si="0"/>
        <v>4042</v>
      </c>
      <c r="R63">
        <f t="shared" si="1"/>
        <v>13805</v>
      </c>
      <c r="S63">
        <f t="shared" si="2"/>
        <v>4264</v>
      </c>
      <c r="T63">
        <f t="shared" si="3"/>
        <v>5.0550489465111044</v>
      </c>
    </row>
    <row r="64" spans="1:20">
      <c r="A64" s="1">
        <v>44713</v>
      </c>
      <c r="B64" t="s">
        <v>7</v>
      </c>
      <c r="C64" t="s">
        <v>64</v>
      </c>
      <c r="D64">
        <v>0</v>
      </c>
      <c r="Q64">
        <f t="shared" si="0"/>
        <v>1647</v>
      </c>
      <c r="R64">
        <f t="shared" si="1"/>
        <v>3277</v>
      </c>
      <c r="S64">
        <f t="shared" si="2"/>
        <v>2190</v>
      </c>
      <c r="T64">
        <f t="shared" si="3"/>
        <v>7.1583051074212793</v>
      </c>
    </row>
    <row r="65" spans="1:20">
      <c r="A65" s="1">
        <v>44713</v>
      </c>
      <c r="B65" t="s">
        <v>7</v>
      </c>
      <c r="C65" t="s">
        <v>66</v>
      </c>
      <c r="D65">
        <v>0</v>
      </c>
      <c r="Q65">
        <f t="shared" si="0"/>
        <v>12708</v>
      </c>
      <c r="R65">
        <f t="shared" si="1"/>
        <v>28046</v>
      </c>
      <c r="S65">
        <f t="shared" si="2"/>
        <v>13236</v>
      </c>
      <c r="T65">
        <f t="shared" si="3"/>
        <v>7.0824800412443789</v>
      </c>
    </row>
    <row r="66" spans="1:20">
      <c r="A66" s="1">
        <v>44713</v>
      </c>
      <c r="B66" t="s">
        <v>7</v>
      </c>
      <c r="C66" t="s">
        <v>67</v>
      </c>
      <c r="D66">
        <v>0</v>
      </c>
    </row>
    <row r="67" spans="1:20">
      <c r="A67" s="1">
        <v>44378</v>
      </c>
      <c r="B67" t="s">
        <v>7</v>
      </c>
      <c r="C67" t="s">
        <v>63</v>
      </c>
      <c r="D67">
        <v>0</v>
      </c>
    </row>
    <row r="68" spans="1:20">
      <c r="A68" s="1">
        <v>44378</v>
      </c>
      <c r="B68" t="s">
        <v>7</v>
      </c>
      <c r="C68" t="s">
        <v>64</v>
      </c>
      <c r="D68">
        <v>0</v>
      </c>
    </row>
    <row r="69" spans="1:20">
      <c r="A69" s="1">
        <v>44378</v>
      </c>
      <c r="B69" t="s">
        <v>7</v>
      </c>
      <c r="C69" t="s">
        <v>65</v>
      </c>
      <c r="D69">
        <v>0</v>
      </c>
    </row>
    <row r="70" spans="1:20">
      <c r="A70" s="1">
        <v>44378</v>
      </c>
      <c r="B70" t="s">
        <v>7</v>
      </c>
      <c r="C70" t="s">
        <v>66</v>
      </c>
      <c r="D70">
        <v>0</v>
      </c>
    </row>
    <row r="71" spans="1:20">
      <c r="A71" s="1">
        <v>44378</v>
      </c>
      <c r="B71" t="s">
        <v>7</v>
      </c>
      <c r="C71" t="s">
        <v>67</v>
      </c>
      <c r="D71">
        <v>0</v>
      </c>
    </row>
    <row r="72" spans="1:20">
      <c r="A72" s="1">
        <v>44743</v>
      </c>
      <c r="B72" t="s">
        <v>7</v>
      </c>
      <c r="C72" t="s">
        <v>64</v>
      </c>
      <c r="D72">
        <v>0</v>
      </c>
    </row>
    <row r="73" spans="1:20">
      <c r="A73" s="1">
        <v>44743</v>
      </c>
      <c r="B73" t="s">
        <v>7</v>
      </c>
      <c r="C73" t="s">
        <v>66</v>
      </c>
      <c r="D73">
        <v>0</v>
      </c>
    </row>
    <row r="74" spans="1:20">
      <c r="A74" s="1">
        <v>44743</v>
      </c>
      <c r="B74" t="s">
        <v>7</v>
      </c>
      <c r="C74" t="s">
        <v>67</v>
      </c>
      <c r="D74">
        <v>0</v>
      </c>
    </row>
    <row r="75" spans="1:20">
      <c r="A75" s="1">
        <v>44409</v>
      </c>
      <c r="B75" t="s">
        <v>7</v>
      </c>
      <c r="C75" t="s">
        <v>63</v>
      </c>
      <c r="D75">
        <v>0</v>
      </c>
    </row>
    <row r="76" spans="1:20">
      <c r="A76" s="1">
        <v>44409</v>
      </c>
      <c r="B76" t="s">
        <v>7</v>
      </c>
      <c r="C76" t="s">
        <v>64</v>
      </c>
      <c r="D76">
        <v>0</v>
      </c>
    </row>
    <row r="77" spans="1:20">
      <c r="A77" s="1">
        <v>44409</v>
      </c>
      <c r="B77" t="s">
        <v>7</v>
      </c>
      <c r="C77" t="s">
        <v>65</v>
      </c>
      <c r="D77">
        <v>0</v>
      </c>
    </row>
    <row r="78" spans="1:20">
      <c r="A78" s="1">
        <v>44409</v>
      </c>
      <c r="B78" t="s">
        <v>7</v>
      </c>
      <c r="C78" t="s">
        <v>66</v>
      </c>
      <c r="D78">
        <v>0</v>
      </c>
    </row>
    <row r="79" spans="1:20">
      <c r="A79" s="1">
        <v>44409</v>
      </c>
      <c r="B79" t="s">
        <v>7</v>
      </c>
      <c r="C79" t="s">
        <v>67</v>
      </c>
      <c r="D79">
        <v>0</v>
      </c>
    </row>
    <row r="80" spans="1:20">
      <c r="A80" s="1">
        <v>44774</v>
      </c>
      <c r="B80" t="s">
        <v>7</v>
      </c>
      <c r="C80" t="s">
        <v>64</v>
      </c>
      <c r="D80">
        <v>0</v>
      </c>
    </row>
    <row r="81" spans="1:4">
      <c r="A81" s="1">
        <v>44774</v>
      </c>
      <c r="B81" t="s">
        <v>7</v>
      </c>
      <c r="C81" t="s">
        <v>66</v>
      </c>
      <c r="D81">
        <v>0</v>
      </c>
    </row>
    <row r="82" spans="1:4">
      <c r="A82" s="1">
        <v>44774</v>
      </c>
      <c r="B82" t="s">
        <v>7</v>
      </c>
      <c r="C82" t="s">
        <v>67</v>
      </c>
      <c r="D82">
        <v>0</v>
      </c>
    </row>
    <row r="83" spans="1:4">
      <c r="A83" s="1">
        <v>44440</v>
      </c>
      <c r="B83" t="s">
        <v>7</v>
      </c>
      <c r="C83" t="s">
        <v>63</v>
      </c>
      <c r="D83">
        <v>0</v>
      </c>
    </row>
    <row r="84" spans="1:4">
      <c r="A84" s="1">
        <v>44440</v>
      </c>
      <c r="B84" t="s">
        <v>7</v>
      </c>
      <c r="C84" t="s">
        <v>64</v>
      </c>
      <c r="D84">
        <v>0</v>
      </c>
    </row>
    <row r="85" spans="1:4">
      <c r="A85" s="1">
        <v>44440</v>
      </c>
      <c r="B85" t="s">
        <v>7</v>
      </c>
      <c r="C85" t="s">
        <v>65</v>
      </c>
      <c r="D85">
        <v>0</v>
      </c>
    </row>
    <row r="86" spans="1:4">
      <c r="A86" s="1">
        <v>44440</v>
      </c>
      <c r="B86" t="s">
        <v>7</v>
      </c>
      <c r="C86" t="s">
        <v>66</v>
      </c>
      <c r="D86">
        <v>0</v>
      </c>
    </row>
    <row r="87" spans="1:4">
      <c r="A87" s="1">
        <v>44440</v>
      </c>
      <c r="B87" t="s">
        <v>7</v>
      </c>
      <c r="C87" t="s">
        <v>67</v>
      </c>
      <c r="D87">
        <v>0</v>
      </c>
    </row>
    <row r="88" spans="1:4">
      <c r="A88" s="1">
        <v>44805</v>
      </c>
      <c r="B88" t="s">
        <v>7</v>
      </c>
      <c r="C88" t="s">
        <v>64</v>
      </c>
      <c r="D88">
        <v>0</v>
      </c>
    </row>
    <row r="89" spans="1:4">
      <c r="A89" s="1">
        <v>44805</v>
      </c>
      <c r="B89" t="s">
        <v>7</v>
      </c>
      <c r="C89" t="s">
        <v>66</v>
      </c>
      <c r="D89">
        <v>0</v>
      </c>
    </row>
    <row r="90" spans="1:4">
      <c r="A90" s="1">
        <v>44805</v>
      </c>
      <c r="B90" t="s">
        <v>7</v>
      </c>
      <c r="C90" t="s">
        <v>67</v>
      </c>
      <c r="D90">
        <v>0</v>
      </c>
    </row>
    <row r="91" spans="1:4">
      <c r="A91" s="1">
        <v>44470</v>
      </c>
      <c r="B91" t="s">
        <v>7</v>
      </c>
      <c r="C91" t="s">
        <v>63</v>
      </c>
      <c r="D91">
        <v>0</v>
      </c>
    </row>
    <row r="92" spans="1:4">
      <c r="A92" s="1">
        <v>44470</v>
      </c>
      <c r="B92" t="s">
        <v>7</v>
      </c>
      <c r="C92" t="s">
        <v>64</v>
      </c>
      <c r="D92">
        <v>0</v>
      </c>
    </row>
    <row r="93" spans="1:4">
      <c r="A93" s="1">
        <v>44470</v>
      </c>
      <c r="B93" t="s">
        <v>7</v>
      </c>
      <c r="C93" t="s">
        <v>65</v>
      </c>
      <c r="D93">
        <v>0</v>
      </c>
    </row>
    <row r="94" spans="1:4">
      <c r="A94" s="1">
        <v>44470</v>
      </c>
      <c r="B94" t="s">
        <v>7</v>
      </c>
      <c r="C94" t="s">
        <v>66</v>
      </c>
      <c r="D94">
        <v>0</v>
      </c>
    </row>
    <row r="95" spans="1:4">
      <c r="A95" s="1">
        <v>44470</v>
      </c>
      <c r="B95" t="s">
        <v>7</v>
      </c>
      <c r="C95" t="s">
        <v>67</v>
      </c>
      <c r="D95">
        <v>0</v>
      </c>
    </row>
    <row r="96" spans="1:4">
      <c r="A96" s="1">
        <v>44835</v>
      </c>
      <c r="B96" t="s">
        <v>7</v>
      </c>
      <c r="C96" t="s">
        <v>64</v>
      </c>
      <c r="D96">
        <v>0</v>
      </c>
    </row>
    <row r="97" spans="1:4">
      <c r="A97" s="1">
        <v>44835</v>
      </c>
      <c r="B97" t="s">
        <v>7</v>
      </c>
      <c r="C97" t="s">
        <v>66</v>
      </c>
      <c r="D97">
        <v>0</v>
      </c>
    </row>
    <row r="98" spans="1:4">
      <c r="A98" s="1">
        <v>44501</v>
      </c>
      <c r="B98" t="s">
        <v>7</v>
      </c>
      <c r="C98" t="s">
        <v>63</v>
      </c>
      <c r="D98">
        <v>0</v>
      </c>
    </row>
    <row r="99" spans="1:4">
      <c r="A99" s="1">
        <v>44501</v>
      </c>
      <c r="B99" t="s">
        <v>7</v>
      </c>
      <c r="C99" t="s">
        <v>64</v>
      </c>
      <c r="D99">
        <v>0</v>
      </c>
    </row>
    <row r="100" spans="1:4">
      <c r="A100" s="1">
        <v>44501</v>
      </c>
      <c r="B100" t="s">
        <v>7</v>
      </c>
      <c r="C100" t="s">
        <v>65</v>
      </c>
      <c r="D100">
        <v>0</v>
      </c>
    </row>
    <row r="101" spans="1:4">
      <c r="A101" s="1">
        <v>44501</v>
      </c>
      <c r="B101" t="s">
        <v>7</v>
      </c>
      <c r="C101" t="s">
        <v>66</v>
      </c>
      <c r="D101">
        <v>0</v>
      </c>
    </row>
    <row r="102" spans="1:4">
      <c r="A102" s="1">
        <v>44501</v>
      </c>
      <c r="B102" t="s">
        <v>7</v>
      </c>
      <c r="C102" t="s">
        <v>67</v>
      </c>
      <c r="D102">
        <v>0</v>
      </c>
    </row>
    <row r="103" spans="1:4">
      <c r="A103" s="1">
        <v>44866</v>
      </c>
      <c r="B103" t="s">
        <v>7</v>
      </c>
      <c r="C103" t="s">
        <v>64</v>
      </c>
      <c r="D103">
        <v>0</v>
      </c>
    </row>
    <row r="104" spans="1:4">
      <c r="A104" s="1">
        <v>44531</v>
      </c>
      <c r="B104" t="s">
        <v>7</v>
      </c>
      <c r="C104" t="s">
        <v>64</v>
      </c>
      <c r="D104">
        <v>0</v>
      </c>
    </row>
    <row r="105" spans="1:4">
      <c r="A105" s="1">
        <v>44531</v>
      </c>
      <c r="B105" t="s">
        <v>7</v>
      </c>
      <c r="C105" t="s">
        <v>65</v>
      </c>
      <c r="D105">
        <v>0</v>
      </c>
    </row>
    <row r="106" spans="1:4">
      <c r="A106" s="1">
        <v>44531</v>
      </c>
      <c r="B106" t="s">
        <v>7</v>
      </c>
      <c r="C106" t="s">
        <v>66</v>
      </c>
      <c r="D106">
        <v>0</v>
      </c>
    </row>
    <row r="107" spans="1:4">
      <c r="A107" s="1">
        <v>44531</v>
      </c>
      <c r="B107" t="s">
        <v>7</v>
      </c>
      <c r="C107" t="s">
        <v>67</v>
      </c>
      <c r="D107">
        <v>0</v>
      </c>
    </row>
    <row r="108" spans="1:4">
      <c r="A108" s="1">
        <v>44896</v>
      </c>
      <c r="B108" t="s">
        <v>7</v>
      </c>
      <c r="C108" t="s">
        <v>64</v>
      </c>
      <c r="D108">
        <v>0</v>
      </c>
    </row>
    <row r="109" spans="1:4">
      <c r="A109" s="1">
        <v>44562</v>
      </c>
      <c r="B109" t="s">
        <v>7</v>
      </c>
      <c r="C109" t="s">
        <v>64</v>
      </c>
      <c r="D109">
        <v>0</v>
      </c>
    </row>
    <row r="110" spans="1:4">
      <c r="A110" s="1">
        <v>44562</v>
      </c>
      <c r="B110" t="s">
        <v>7</v>
      </c>
      <c r="C110" t="s">
        <v>65</v>
      </c>
      <c r="D110">
        <v>0</v>
      </c>
    </row>
    <row r="111" spans="1:4">
      <c r="A111" s="1">
        <v>44562</v>
      </c>
      <c r="B111" t="s">
        <v>7</v>
      </c>
      <c r="C111" t="s">
        <v>66</v>
      </c>
      <c r="D111">
        <v>0</v>
      </c>
    </row>
    <row r="112" spans="1:4">
      <c r="A112" s="1">
        <v>44562</v>
      </c>
      <c r="B112" t="s">
        <v>7</v>
      </c>
      <c r="C112" t="s">
        <v>67</v>
      </c>
      <c r="D112">
        <v>0</v>
      </c>
    </row>
    <row r="113" spans="1:4">
      <c r="A113" s="1">
        <v>44927</v>
      </c>
      <c r="B113" t="s">
        <v>7</v>
      </c>
      <c r="C113" t="s">
        <v>64</v>
      </c>
      <c r="D113">
        <v>0</v>
      </c>
    </row>
    <row r="114" spans="1:4">
      <c r="A114" s="1">
        <v>44593</v>
      </c>
      <c r="B114" t="s">
        <v>7</v>
      </c>
      <c r="C114" t="s">
        <v>64</v>
      </c>
      <c r="D114">
        <v>0</v>
      </c>
    </row>
    <row r="115" spans="1:4">
      <c r="A115" s="1">
        <v>44593</v>
      </c>
      <c r="B115" t="s">
        <v>7</v>
      </c>
      <c r="C115" t="s">
        <v>65</v>
      </c>
      <c r="D115">
        <v>0</v>
      </c>
    </row>
    <row r="116" spans="1:4">
      <c r="A116" s="1">
        <v>44593</v>
      </c>
      <c r="B116" t="s">
        <v>7</v>
      </c>
      <c r="C116" t="s">
        <v>66</v>
      </c>
      <c r="D116">
        <v>0</v>
      </c>
    </row>
    <row r="117" spans="1:4">
      <c r="A117" s="1">
        <v>44593</v>
      </c>
      <c r="B117" t="s">
        <v>7</v>
      </c>
      <c r="C117" t="s">
        <v>67</v>
      </c>
      <c r="D117">
        <v>0</v>
      </c>
    </row>
    <row r="118" spans="1:4">
      <c r="A118" s="1">
        <v>44958</v>
      </c>
      <c r="B118" t="s">
        <v>7</v>
      </c>
      <c r="C118" t="s">
        <v>64</v>
      </c>
      <c r="D118">
        <v>0</v>
      </c>
    </row>
    <row r="119" spans="1:4">
      <c r="A119" s="1">
        <v>44621</v>
      </c>
      <c r="B119" t="s">
        <v>7</v>
      </c>
      <c r="C119" t="s">
        <v>64</v>
      </c>
      <c r="D119">
        <v>0</v>
      </c>
    </row>
    <row r="120" spans="1:4">
      <c r="A120" s="1">
        <v>44621</v>
      </c>
      <c r="B120" t="s">
        <v>7</v>
      </c>
      <c r="C120" t="s">
        <v>67</v>
      </c>
      <c r="D120">
        <v>0</v>
      </c>
    </row>
    <row r="121" spans="1:4">
      <c r="A121" s="1">
        <v>44287</v>
      </c>
      <c r="B121" t="s">
        <v>7</v>
      </c>
      <c r="C121" t="s">
        <v>69</v>
      </c>
      <c r="D121">
        <v>322</v>
      </c>
    </row>
    <row r="122" spans="1:4">
      <c r="A122" s="1">
        <v>44287</v>
      </c>
      <c r="B122" t="s">
        <v>7</v>
      </c>
      <c r="C122" t="s">
        <v>70</v>
      </c>
      <c r="D122">
        <v>118</v>
      </c>
    </row>
    <row r="123" spans="1:4">
      <c r="A123" s="1">
        <v>44287</v>
      </c>
      <c r="B123" t="s">
        <v>7</v>
      </c>
      <c r="C123" t="s">
        <v>71</v>
      </c>
      <c r="D123">
        <v>171</v>
      </c>
    </row>
    <row r="124" spans="1:4">
      <c r="A124" s="1">
        <v>44287</v>
      </c>
      <c r="B124" t="s">
        <v>7</v>
      </c>
      <c r="C124" t="s">
        <v>72</v>
      </c>
      <c r="D124">
        <v>12</v>
      </c>
    </row>
    <row r="125" spans="1:4">
      <c r="A125" s="1">
        <v>44287</v>
      </c>
      <c r="B125" t="s">
        <v>7</v>
      </c>
      <c r="C125" t="s">
        <v>68</v>
      </c>
      <c r="D125">
        <v>3</v>
      </c>
    </row>
    <row r="126" spans="1:4">
      <c r="A126" s="1">
        <v>44652</v>
      </c>
      <c r="B126" t="s">
        <v>7</v>
      </c>
      <c r="C126" t="s">
        <v>69</v>
      </c>
      <c r="D126">
        <v>1409</v>
      </c>
    </row>
    <row r="127" spans="1:4">
      <c r="A127" s="1">
        <v>44652</v>
      </c>
      <c r="B127" t="s">
        <v>7</v>
      </c>
      <c r="C127" t="s">
        <v>70</v>
      </c>
      <c r="D127">
        <v>177</v>
      </c>
    </row>
    <row r="128" spans="1:4">
      <c r="A128" s="1">
        <v>44652</v>
      </c>
      <c r="B128" t="s">
        <v>7</v>
      </c>
      <c r="C128" t="s">
        <v>71</v>
      </c>
      <c r="D128">
        <v>611</v>
      </c>
    </row>
    <row r="129" spans="1:4">
      <c r="A129" s="1">
        <v>44652</v>
      </c>
      <c r="B129" t="s">
        <v>7</v>
      </c>
      <c r="C129" t="s">
        <v>63</v>
      </c>
      <c r="D129">
        <v>15</v>
      </c>
    </row>
    <row r="130" spans="1:4">
      <c r="A130" s="1">
        <v>44652</v>
      </c>
      <c r="B130" t="s">
        <v>7</v>
      </c>
      <c r="C130" t="s">
        <v>72</v>
      </c>
      <c r="D130">
        <v>17</v>
      </c>
    </row>
    <row r="131" spans="1:4">
      <c r="A131" s="1">
        <v>44652</v>
      </c>
      <c r="B131" t="s">
        <v>7</v>
      </c>
      <c r="C131" t="s">
        <v>65</v>
      </c>
      <c r="D131">
        <v>12</v>
      </c>
    </row>
    <row r="132" spans="1:4">
      <c r="A132" s="1">
        <v>44652</v>
      </c>
      <c r="B132" t="s">
        <v>7</v>
      </c>
      <c r="C132" t="s">
        <v>68</v>
      </c>
      <c r="D132">
        <v>8</v>
      </c>
    </row>
    <row r="133" spans="1:4">
      <c r="A133" s="1">
        <v>45017</v>
      </c>
      <c r="B133" t="s">
        <v>7</v>
      </c>
      <c r="C133" t="s">
        <v>69</v>
      </c>
      <c r="D133">
        <v>364</v>
      </c>
    </row>
    <row r="134" spans="1:4">
      <c r="A134" s="1">
        <v>45017</v>
      </c>
      <c r="B134" t="s">
        <v>7</v>
      </c>
      <c r="C134" t="s">
        <v>70</v>
      </c>
      <c r="D134">
        <v>265</v>
      </c>
    </row>
    <row r="135" spans="1:4">
      <c r="A135" s="1">
        <v>45017</v>
      </c>
      <c r="B135" t="s">
        <v>7</v>
      </c>
      <c r="C135" t="s">
        <v>71</v>
      </c>
      <c r="D135">
        <v>4880</v>
      </c>
    </row>
    <row r="136" spans="1:4">
      <c r="A136" s="1">
        <v>45017</v>
      </c>
      <c r="B136" t="s">
        <v>7</v>
      </c>
      <c r="C136" t="s">
        <v>63</v>
      </c>
      <c r="D136">
        <v>156</v>
      </c>
    </row>
    <row r="137" spans="1:4">
      <c r="A137" s="1">
        <v>45017</v>
      </c>
      <c r="B137" t="s">
        <v>7</v>
      </c>
      <c r="C137" t="s">
        <v>72</v>
      </c>
      <c r="D137">
        <v>42</v>
      </c>
    </row>
    <row r="138" spans="1:4">
      <c r="A138" s="1">
        <v>45017</v>
      </c>
      <c r="B138" t="s">
        <v>7</v>
      </c>
      <c r="C138" t="s">
        <v>64</v>
      </c>
      <c r="D138">
        <v>181</v>
      </c>
    </row>
    <row r="139" spans="1:4">
      <c r="A139" s="1">
        <v>45017</v>
      </c>
      <c r="B139" t="s">
        <v>7</v>
      </c>
      <c r="C139" t="s">
        <v>65</v>
      </c>
      <c r="D139">
        <v>51</v>
      </c>
    </row>
    <row r="140" spans="1:4">
      <c r="A140" s="1">
        <v>45017</v>
      </c>
      <c r="B140" t="s">
        <v>7</v>
      </c>
      <c r="C140" t="s">
        <v>68</v>
      </c>
      <c r="D140">
        <v>8</v>
      </c>
    </row>
    <row r="141" spans="1:4">
      <c r="A141" s="1">
        <v>45017</v>
      </c>
      <c r="B141" t="s">
        <v>7</v>
      </c>
      <c r="C141" t="s">
        <v>66</v>
      </c>
      <c r="D141">
        <v>27</v>
      </c>
    </row>
    <row r="142" spans="1:4">
      <c r="A142" s="1">
        <v>45017</v>
      </c>
      <c r="B142" t="s">
        <v>7</v>
      </c>
      <c r="C142" t="s">
        <v>67</v>
      </c>
      <c r="D142">
        <v>30</v>
      </c>
    </row>
    <row r="143" spans="1:4">
      <c r="A143" s="1">
        <v>44317</v>
      </c>
      <c r="B143" t="s">
        <v>7</v>
      </c>
      <c r="C143" t="s">
        <v>69</v>
      </c>
      <c r="D143">
        <v>137</v>
      </c>
    </row>
    <row r="144" spans="1:4">
      <c r="A144" s="1">
        <v>44317</v>
      </c>
      <c r="B144" t="s">
        <v>7</v>
      </c>
      <c r="C144" t="s">
        <v>70</v>
      </c>
      <c r="D144">
        <v>39</v>
      </c>
    </row>
    <row r="145" spans="1:4">
      <c r="A145" s="1">
        <v>44317</v>
      </c>
      <c r="B145" t="s">
        <v>7</v>
      </c>
      <c r="C145" t="s">
        <v>71</v>
      </c>
      <c r="D145">
        <v>78</v>
      </c>
    </row>
    <row r="146" spans="1:4">
      <c r="A146" s="1">
        <v>44317</v>
      </c>
      <c r="B146" t="s">
        <v>7</v>
      </c>
      <c r="C146" t="s">
        <v>72</v>
      </c>
      <c r="D146">
        <v>3</v>
      </c>
    </row>
    <row r="147" spans="1:4">
      <c r="A147" s="1">
        <v>44682</v>
      </c>
      <c r="B147" t="s">
        <v>7</v>
      </c>
      <c r="C147" t="s">
        <v>69</v>
      </c>
      <c r="D147">
        <v>2097</v>
      </c>
    </row>
    <row r="148" spans="1:4">
      <c r="A148" s="1">
        <v>44682</v>
      </c>
      <c r="B148" t="s">
        <v>7</v>
      </c>
      <c r="C148" t="s">
        <v>70</v>
      </c>
      <c r="D148">
        <v>181</v>
      </c>
    </row>
    <row r="149" spans="1:4">
      <c r="A149" s="1">
        <v>44682</v>
      </c>
      <c r="B149" t="s">
        <v>7</v>
      </c>
      <c r="C149" t="s">
        <v>71</v>
      </c>
      <c r="D149">
        <v>622</v>
      </c>
    </row>
    <row r="150" spans="1:4">
      <c r="A150" s="1">
        <v>44682</v>
      </c>
      <c r="B150" t="s">
        <v>7</v>
      </c>
      <c r="C150" t="s">
        <v>63</v>
      </c>
      <c r="D150">
        <v>30</v>
      </c>
    </row>
    <row r="151" spans="1:4">
      <c r="A151" s="1">
        <v>44682</v>
      </c>
      <c r="B151" t="s">
        <v>7</v>
      </c>
      <c r="C151" t="s">
        <v>72</v>
      </c>
      <c r="D151">
        <v>19</v>
      </c>
    </row>
    <row r="152" spans="1:4">
      <c r="A152" s="1">
        <v>44682</v>
      </c>
      <c r="B152" t="s">
        <v>7</v>
      </c>
      <c r="C152" t="s">
        <v>65</v>
      </c>
      <c r="D152">
        <v>6</v>
      </c>
    </row>
    <row r="153" spans="1:4">
      <c r="A153" s="1">
        <v>44682</v>
      </c>
      <c r="B153" t="s">
        <v>7</v>
      </c>
      <c r="C153" t="s">
        <v>68</v>
      </c>
      <c r="D153">
        <v>4</v>
      </c>
    </row>
    <row r="154" spans="1:4">
      <c r="A154" s="1">
        <v>45047</v>
      </c>
      <c r="B154" t="s">
        <v>7</v>
      </c>
      <c r="C154" t="s">
        <v>69</v>
      </c>
      <c r="D154">
        <v>3212</v>
      </c>
    </row>
    <row r="155" spans="1:4">
      <c r="A155" s="1">
        <v>45047</v>
      </c>
      <c r="B155" t="s">
        <v>7</v>
      </c>
      <c r="C155" t="s">
        <v>70</v>
      </c>
      <c r="D155">
        <v>351</v>
      </c>
    </row>
    <row r="156" spans="1:4">
      <c r="A156" s="1">
        <v>45047</v>
      </c>
      <c r="B156" t="s">
        <v>7</v>
      </c>
      <c r="C156" t="s">
        <v>71</v>
      </c>
      <c r="D156">
        <v>3457</v>
      </c>
    </row>
    <row r="157" spans="1:4">
      <c r="A157" s="1">
        <v>45047</v>
      </c>
      <c r="B157" t="s">
        <v>7</v>
      </c>
      <c r="C157" t="s">
        <v>63</v>
      </c>
      <c r="D157">
        <v>110</v>
      </c>
    </row>
    <row r="158" spans="1:4">
      <c r="A158" s="1">
        <v>45047</v>
      </c>
      <c r="B158" t="s">
        <v>7</v>
      </c>
      <c r="C158" t="s">
        <v>72</v>
      </c>
      <c r="D158">
        <v>129</v>
      </c>
    </row>
    <row r="159" spans="1:4">
      <c r="A159" s="1">
        <v>45047</v>
      </c>
      <c r="B159" t="s">
        <v>7</v>
      </c>
      <c r="C159" t="s">
        <v>64</v>
      </c>
      <c r="D159">
        <v>245</v>
      </c>
    </row>
    <row r="160" spans="1:4">
      <c r="A160" s="1">
        <v>45047</v>
      </c>
      <c r="B160" t="s">
        <v>7</v>
      </c>
      <c r="C160" t="s">
        <v>65</v>
      </c>
      <c r="D160">
        <v>57</v>
      </c>
    </row>
    <row r="161" spans="1:4">
      <c r="A161" s="1">
        <v>45047</v>
      </c>
      <c r="B161" t="s">
        <v>7</v>
      </c>
      <c r="C161" t="s">
        <v>68</v>
      </c>
      <c r="D161">
        <v>9</v>
      </c>
    </row>
    <row r="162" spans="1:4">
      <c r="A162" s="1">
        <v>45047</v>
      </c>
      <c r="B162" t="s">
        <v>7</v>
      </c>
      <c r="C162" t="s">
        <v>66</v>
      </c>
      <c r="D162">
        <v>34</v>
      </c>
    </row>
    <row r="163" spans="1:4">
      <c r="A163" s="1">
        <v>45047</v>
      </c>
      <c r="B163" t="s">
        <v>7</v>
      </c>
      <c r="C163" t="s">
        <v>67</v>
      </c>
      <c r="D163">
        <v>36</v>
      </c>
    </row>
    <row r="164" spans="1:4">
      <c r="A164" s="1">
        <v>44348</v>
      </c>
      <c r="B164" t="s">
        <v>7</v>
      </c>
      <c r="C164" t="s">
        <v>69</v>
      </c>
      <c r="D164">
        <v>572</v>
      </c>
    </row>
    <row r="165" spans="1:4">
      <c r="A165" s="1">
        <v>44348</v>
      </c>
      <c r="B165" t="s">
        <v>7</v>
      </c>
      <c r="C165" t="s">
        <v>70</v>
      </c>
      <c r="D165">
        <v>128</v>
      </c>
    </row>
    <row r="166" spans="1:4">
      <c r="A166" s="1">
        <v>44348</v>
      </c>
      <c r="B166" t="s">
        <v>7</v>
      </c>
      <c r="C166" t="s">
        <v>71</v>
      </c>
      <c r="D166">
        <v>106</v>
      </c>
    </row>
    <row r="167" spans="1:4">
      <c r="A167" s="1">
        <v>44348</v>
      </c>
      <c r="B167" t="s">
        <v>7</v>
      </c>
      <c r="C167" t="s">
        <v>72</v>
      </c>
      <c r="D167">
        <v>10</v>
      </c>
    </row>
    <row r="168" spans="1:4">
      <c r="A168" s="1">
        <v>44348</v>
      </c>
      <c r="B168" t="s">
        <v>7</v>
      </c>
      <c r="C168" t="s">
        <v>68</v>
      </c>
      <c r="D168">
        <v>2</v>
      </c>
    </row>
    <row r="169" spans="1:4">
      <c r="A169" s="1">
        <v>44713</v>
      </c>
      <c r="B169" t="s">
        <v>7</v>
      </c>
      <c r="C169" t="s">
        <v>69</v>
      </c>
      <c r="D169">
        <v>2169</v>
      </c>
    </row>
    <row r="170" spans="1:4">
      <c r="A170" s="1">
        <v>44713</v>
      </c>
      <c r="B170" t="s">
        <v>7</v>
      </c>
      <c r="C170" t="s">
        <v>70</v>
      </c>
      <c r="D170">
        <v>173</v>
      </c>
    </row>
    <row r="171" spans="1:4">
      <c r="A171" s="1">
        <v>44713</v>
      </c>
      <c r="B171" t="s">
        <v>7</v>
      </c>
      <c r="C171" t="s">
        <v>71</v>
      </c>
      <c r="D171">
        <v>787</v>
      </c>
    </row>
    <row r="172" spans="1:4">
      <c r="A172" s="1">
        <v>44713</v>
      </c>
      <c r="B172" t="s">
        <v>7</v>
      </c>
      <c r="C172" t="s">
        <v>63</v>
      </c>
      <c r="D172">
        <v>36</v>
      </c>
    </row>
    <row r="173" spans="1:4">
      <c r="A173" s="1">
        <v>44713</v>
      </c>
      <c r="B173" t="s">
        <v>7</v>
      </c>
      <c r="C173" t="s">
        <v>72</v>
      </c>
      <c r="D173">
        <v>39</v>
      </c>
    </row>
    <row r="174" spans="1:4">
      <c r="A174" s="1">
        <v>44713</v>
      </c>
      <c r="B174" t="s">
        <v>7</v>
      </c>
      <c r="C174" t="s">
        <v>65</v>
      </c>
      <c r="D174">
        <v>4</v>
      </c>
    </row>
    <row r="175" spans="1:4">
      <c r="A175" s="1">
        <v>44713</v>
      </c>
      <c r="B175" t="s">
        <v>7</v>
      </c>
      <c r="C175" t="s">
        <v>68</v>
      </c>
      <c r="D175">
        <v>2</v>
      </c>
    </row>
    <row r="176" spans="1:4">
      <c r="A176" s="1">
        <v>45078</v>
      </c>
      <c r="B176" t="s">
        <v>7</v>
      </c>
      <c r="C176" t="s">
        <v>69</v>
      </c>
      <c r="D176">
        <v>3671</v>
      </c>
    </row>
    <row r="177" spans="1:4">
      <c r="A177" s="1">
        <v>45078</v>
      </c>
      <c r="B177" t="s">
        <v>7</v>
      </c>
      <c r="C177" t="s">
        <v>70</v>
      </c>
      <c r="D177">
        <v>877</v>
      </c>
    </row>
    <row r="178" spans="1:4">
      <c r="A178" s="1">
        <v>45078</v>
      </c>
      <c r="B178" t="s">
        <v>7</v>
      </c>
      <c r="C178" t="s">
        <v>71</v>
      </c>
      <c r="D178">
        <v>2574</v>
      </c>
    </row>
    <row r="179" spans="1:4">
      <c r="A179" s="1">
        <v>45078</v>
      </c>
      <c r="B179" t="s">
        <v>7</v>
      </c>
      <c r="C179" t="s">
        <v>63</v>
      </c>
      <c r="D179">
        <v>140</v>
      </c>
    </row>
    <row r="180" spans="1:4">
      <c r="A180" s="1">
        <v>45078</v>
      </c>
      <c r="B180" t="s">
        <v>7</v>
      </c>
      <c r="C180" t="s">
        <v>72</v>
      </c>
      <c r="D180">
        <v>121</v>
      </c>
    </row>
    <row r="181" spans="1:4">
      <c r="A181" s="1">
        <v>45078</v>
      </c>
      <c r="B181" t="s">
        <v>7</v>
      </c>
      <c r="C181" t="s">
        <v>64</v>
      </c>
      <c r="D181">
        <v>254</v>
      </c>
    </row>
    <row r="182" spans="1:4">
      <c r="A182" s="1">
        <v>45078</v>
      </c>
      <c r="B182" t="s">
        <v>7</v>
      </c>
      <c r="C182" t="s">
        <v>65</v>
      </c>
      <c r="D182">
        <v>76</v>
      </c>
    </row>
    <row r="183" spans="1:4">
      <c r="A183" s="1">
        <v>45078</v>
      </c>
      <c r="B183" t="s">
        <v>7</v>
      </c>
      <c r="C183" t="s">
        <v>68</v>
      </c>
      <c r="D183">
        <v>14</v>
      </c>
    </row>
    <row r="184" spans="1:4">
      <c r="A184" s="1">
        <v>45078</v>
      </c>
      <c r="B184" t="s">
        <v>7</v>
      </c>
      <c r="C184" t="s">
        <v>66</v>
      </c>
      <c r="D184">
        <v>33</v>
      </c>
    </row>
    <row r="185" spans="1:4">
      <c r="A185" s="1">
        <v>45078</v>
      </c>
      <c r="B185" t="s">
        <v>7</v>
      </c>
      <c r="C185" t="s">
        <v>67</v>
      </c>
      <c r="D185">
        <v>30</v>
      </c>
    </row>
    <row r="186" spans="1:4">
      <c r="A186" s="1">
        <v>44378</v>
      </c>
      <c r="B186" t="s">
        <v>7</v>
      </c>
      <c r="C186" t="s">
        <v>69</v>
      </c>
      <c r="D186">
        <v>696</v>
      </c>
    </row>
    <row r="187" spans="1:4">
      <c r="A187" s="1">
        <v>44378</v>
      </c>
      <c r="B187" t="s">
        <v>7</v>
      </c>
      <c r="C187" t="s">
        <v>70</v>
      </c>
      <c r="D187">
        <v>232</v>
      </c>
    </row>
    <row r="188" spans="1:4">
      <c r="A188" s="1">
        <v>44378</v>
      </c>
      <c r="B188" t="s">
        <v>7</v>
      </c>
      <c r="C188" t="s">
        <v>71</v>
      </c>
      <c r="D188">
        <v>171</v>
      </c>
    </row>
    <row r="189" spans="1:4">
      <c r="A189" s="1">
        <v>44378</v>
      </c>
      <c r="B189" t="s">
        <v>7</v>
      </c>
      <c r="C189" t="s">
        <v>72</v>
      </c>
      <c r="D189">
        <v>18</v>
      </c>
    </row>
    <row r="190" spans="1:4">
      <c r="A190" s="1">
        <v>44378</v>
      </c>
      <c r="B190" t="s">
        <v>7</v>
      </c>
      <c r="C190" t="s">
        <v>68</v>
      </c>
      <c r="D190">
        <v>1</v>
      </c>
    </row>
    <row r="191" spans="1:4">
      <c r="A191" s="1">
        <v>44743</v>
      </c>
      <c r="B191" t="s">
        <v>7</v>
      </c>
      <c r="C191" t="s">
        <v>69</v>
      </c>
      <c r="D191">
        <v>2264</v>
      </c>
    </row>
    <row r="192" spans="1:4">
      <c r="A192" s="1">
        <v>44743</v>
      </c>
      <c r="B192" t="s">
        <v>7</v>
      </c>
      <c r="C192" t="s">
        <v>70</v>
      </c>
      <c r="D192">
        <v>194</v>
      </c>
    </row>
    <row r="193" spans="1:4">
      <c r="A193" s="1">
        <v>44743</v>
      </c>
      <c r="B193" t="s">
        <v>7</v>
      </c>
      <c r="C193" t="s">
        <v>71</v>
      </c>
      <c r="D193">
        <v>866</v>
      </c>
    </row>
    <row r="194" spans="1:4">
      <c r="A194" s="1">
        <v>44743</v>
      </c>
      <c r="B194" t="s">
        <v>7</v>
      </c>
      <c r="C194" t="s">
        <v>63</v>
      </c>
      <c r="D194">
        <v>32</v>
      </c>
    </row>
    <row r="195" spans="1:4">
      <c r="A195" s="1">
        <v>44743</v>
      </c>
      <c r="B195" t="s">
        <v>7</v>
      </c>
      <c r="C195" t="s">
        <v>72</v>
      </c>
      <c r="D195">
        <v>45</v>
      </c>
    </row>
    <row r="196" spans="1:4">
      <c r="A196" s="1">
        <v>44743</v>
      </c>
      <c r="B196" t="s">
        <v>7</v>
      </c>
      <c r="C196" t="s">
        <v>65</v>
      </c>
      <c r="D196">
        <v>4</v>
      </c>
    </row>
    <row r="197" spans="1:4">
      <c r="A197" s="1">
        <v>44743</v>
      </c>
      <c r="B197" t="s">
        <v>7</v>
      </c>
      <c r="C197" t="s">
        <v>68</v>
      </c>
      <c r="D197">
        <v>1</v>
      </c>
    </row>
    <row r="198" spans="1:4">
      <c r="A198" s="1">
        <v>45108</v>
      </c>
      <c r="B198" t="s">
        <v>7</v>
      </c>
      <c r="C198" t="s">
        <v>69</v>
      </c>
      <c r="D198">
        <v>3823</v>
      </c>
    </row>
    <row r="199" spans="1:4">
      <c r="A199" s="1">
        <v>45108</v>
      </c>
      <c r="B199" t="s">
        <v>7</v>
      </c>
      <c r="C199" t="s">
        <v>70</v>
      </c>
      <c r="D199">
        <v>935</v>
      </c>
    </row>
    <row r="200" spans="1:4">
      <c r="A200" s="1">
        <v>45108</v>
      </c>
      <c r="B200" t="s">
        <v>7</v>
      </c>
      <c r="C200" t="s">
        <v>71</v>
      </c>
      <c r="D200">
        <v>2174</v>
      </c>
    </row>
    <row r="201" spans="1:4">
      <c r="A201" s="1">
        <v>45108</v>
      </c>
      <c r="B201" t="s">
        <v>7</v>
      </c>
      <c r="C201" t="s">
        <v>63</v>
      </c>
      <c r="D201">
        <v>89</v>
      </c>
    </row>
    <row r="202" spans="1:4">
      <c r="A202" s="1">
        <v>45108</v>
      </c>
      <c r="B202" t="s">
        <v>7</v>
      </c>
      <c r="C202" t="s">
        <v>72</v>
      </c>
      <c r="D202">
        <v>88</v>
      </c>
    </row>
    <row r="203" spans="1:4">
      <c r="A203" s="1">
        <v>45108</v>
      </c>
      <c r="B203" t="s">
        <v>7</v>
      </c>
      <c r="C203" t="s">
        <v>64</v>
      </c>
      <c r="D203">
        <v>169</v>
      </c>
    </row>
    <row r="204" spans="1:4">
      <c r="A204" s="1">
        <v>45108</v>
      </c>
      <c r="B204" t="s">
        <v>7</v>
      </c>
      <c r="C204" t="s">
        <v>65</v>
      </c>
      <c r="D204">
        <v>81</v>
      </c>
    </row>
    <row r="205" spans="1:4">
      <c r="A205" s="1">
        <v>45108</v>
      </c>
      <c r="B205" t="s">
        <v>7</v>
      </c>
      <c r="C205" t="s">
        <v>68</v>
      </c>
      <c r="D205">
        <v>23</v>
      </c>
    </row>
    <row r="206" spans="1:4">
      <c r="A206" s="1">
        <v>45108</v>
      </c>
      <c r="B206" t="s">
        <v>7</v>
      </c>
      <c r="C206" t="s">
        <v>66</v>
      </c>
      <c r="D206">
        <v>26</v>
      </c>
    </row>
    <row r="207" spans="1:4">
      <c r="A207" s="1">
        <v>45108</v>
      </c>
      <c r="B207" t="s">
        <v>7</v>
      </c>
      <c r="C207" t="s">
        <v>67</v>
      </c>
      <c r="D207">
        <v>22</v>
      </c>
    </row>
    <row r="208" spans="1:4">
      <c r="A208" s="1">
        <v>44409</v>
      </c>
      <c r="B208" t="s">
        <v>7</v>
      </c>
      <c r="C208" t="s">
        <v>69</v>
      </c>
      <c r="D208">
        <v>584</v>
      </c>
    </row>
    <row r="209" spans="1:4">
      <c r="A209" s="1">
        <v>44409</v>
      </c>
      <c r="B209" t="s">
        <v>7</v>
      </c>
      <c r="C209" t="s">
        <v>70</v>
      </c>
      <c r="D209">
        <v>303</v>
      </c>
    </row>
    <row r="210" spans="1:4">
      <c r="A210" s="1">
        <v>44409</v>
      </c>
      <c r="B210" t="s">
        <v>7</v>
      </c>
      <c r="C210" t="s">
        <v>71</v>
      </c>
      <c r="D210">
        <v>204</v>
      </c>
    </row>
    <row r="211" spans="1:4">
      <c r="A211" s="1">
        <v>44409</v>
      </c>
      <c r="B211" t="s">
        <v>7</v>
      </c>
      <c r="C211" t="s">
        <v>72</v>
      </c>
      <c r="D211">
        <v>10</v>
      </c>
    </row>
    <row r="212" spans="1:4">
      <c r="A212" s="1">
        <v>44409</v>
      </c>
      <c r="B212" t="s">
        <v>7</v>
      </c>
      <c r="C212" t="s">
        <v>68</v>
      </c>
      <c r="D212">
        <v>2</v>
      </c>
    </row>
    <row r="213" spans="1:4">
      <c r="A213" s="1">
        <v>44774</v>
      </c>
      <c r="B213" t="s">
        <v>7</v>
      </c>
      <c r="C213" t="s">
        <v>69</v>
      </c>
      <c r="D213">
        <v>1931</v>
      </c>
    </row>
    <row r="214" spans="1:4">
      <c r="A214" s="1">
        <v>44774</v>
      </c>
      <c r="B214" t="s">
        <v>7</v>
      </c>
      <c r="C214" t="s">
        <v>70</v>
      </c>
      <c r="D214">
        <v>234</v>
      </c>
    </row>
    <row r="215" spans="1:4">
      <c r="A215" s="1">
        <v>44774</v>
      </c>
      <c r="B215" t="s">
        <v>7</v>
      </c>
      <c r="C215" t="s">
        <v>71</v>
      </c>
      <c r="D215">
        <v>1085</v>
      </c>
    </row>
    <row r="216" spans="1:4">
      <c r="A216" s="1">
        <v>44774</v>
      </c>
      <c r="B216" t="s">
        <v>7</v>
      </c>
      <c r="C216" t="s">
        <v>63</v>
      </c>
      <c r="D216">
        <v>33</v>
      </c>
    </row>
    <row r="217" spans="1:4">
      <c r="A217" s="1">
        <v>44774</v>
      </c>
      <c r="B217" t="s">
        <v>7</v>
      </c>
      <c r="C217" t="s">
        <v>72</v>
      </c>
      <c r="D217">
        <v>53</v>
      </c>
    </row>
    <row r="218" spans="1:4">
      <c r="A218" s="1">
        <v>44774</v>
      </c>
      <c r="B218" t="s">
        <v>7</v>
      </c>
      <c r="C218" t="s">
        <v>65</v>
      </c>
      <c r="D218">
        <v>19</v>
      </c>
    </row>
    <row r="219" spans="1:4">
      <c r="A219" s="1">
        <v>44774</v>
      </c>
      <c r="B219" t="s">
        <v>7</v>
      </c>
      <c r="C219" t="s">
        <v>68</v>
      </c>
      <c r="D219">
        <v>3</v>
      </c>
    </row>
    <row r="220" spans="1:4">
      <c r="A220" s="1">
        <v>45139</v>
      </c>
      <c r="B220" t="s">
        <v>7</v>
      </c>
      <c r="C220" t="s">
        <v>69</v>
      </c>
      <c r="D220">
        <v>3388</v>
      </c>
    </row>
    <row r="221" spans="1:4">
      <c r="A221" s="1">
        <v>45139</v>
      </c>
      <c r="B221" t="s">
        <v>7</v>
      </c>
      <c r="C221" t="s">
        <v>70</v>
      </c>
      <c r="D221">
        <v>913</v>
      </c>
    </row>
    <row r="222" spans="1:4">
      <c r="A222" s="1">
        <v>45139</v>
      </c>
      <c r="B222" t="s">
        <v>7</v>
      </c>
      <c r="C222" t="s">
        <v>71</v>
      </c>
      <c r="D222">
        <v>2013</v>
      </c>
    </row>
    <row r="223" spans="1:4">
      <c r="A223" s="1">
        <v>45139</v>
      </c>
      <c r="B223" t="s">
        <v>7</v>
      </c>
      <c r="C223" t="s">
        <v>63</v>
      </c>
      <c r="D223">
        <v>80</v>
      </c>
    </row>
    <row r="224" spans="1:4">
      <c r="A224" s="1">
        <v>45139</v>
      </c>
      <c r="B224" t="s">
        <v>7</v>
      </c>
      <c r="C224" t="s">
        <v>72</v>
      </c>
      <c r="D224">
        <v>141</v>
      </c>
    </row>
    <row r="225" spans="1:4">
      <c r="A225" s="1">
        <v>45139</v>
      </c>
      <c r="B225" t="s">
        <v>7</v>
      </c>
      <c r="C225" t="s">
        <v>64</v>
      </c>
      <c r="D225">
        <v>89</v>
      </c>
    </row>
    <row r="226" spans="1:4">
      <c r="A226" s="1">
        <v>45139</v>
      </c>
      <c r="B226" t="s">
        <v>7</v>
      </c>
      <c r="C226" t="s">
        <v>65</v>
      </c>
      <c r="D226">
        <v>64</v>
      </c>
    </row>
    <row r="227" spans="1:4">
      <c r="A227" s="1">
        <v>45139</v>
      </c>
      <c r="B227" t="s">
        <v>7</v>
      </c>
      <c r="C227" t="s">
        <v>68</v>
      </c>
      <c r="D227">
        <v>8</v>
      </c>
    </row>
    <row r="228" spans="1:4">
      <c r="A228" s="1">
        <v>45139</v>
      </c>
      <c r="B228" t="s">
        <v>7</v>
      </c>
      <c r="C228" t="s">
        <v>66</v>
      </c>
      <c r="D228">
        <v>36</v>
      </c>
    </row>
    <row r="229" spans="1:4">
      <c r="A229" s="1">
        <v>45139</v>
      </c>
      <c r="B229" t="s">
        <v>7</v>
      </c>
      <c r="C229" t="s">
        <v>67</v>
      </c>
      <c r="D229">
        <v>21</v>
      </c>
    </row>
    <row r="230" spans="1:4">
      <c r="A230" s="1">
        <v>44440</v>
      </c>
      <c r="B230" t="s">
        <v>7</v>
      </c>
      <c r="C230" t="s">
        <v>69</v>
      </c>
      <c r="D230">
        <v>772</v>
      </c>
    </row>
    <row r="231" spans="1:4">
      <c r="A231" s="1">
        <v>44440</v>
      </c>
      <c r="B231" t="s">
        <v>7</v>
      </c>
      <c r="C231" t="s">
        <v>70</v>
      </c>
      <c r="D231">
        <v>263</v>
      </c>
    </row>
    <row r="232" spans="1:4">
      <c r="A232" s="1">
        <v>44440</v>
      </c>
      <c r="B232" t="s">
        <v>7</v>
      </c>
      <c r="C232" t="s">
        <v>71</v>
      </c>
      <c r="D232">
        <v>276</v>
      </c>
    </row>
    <row r="233" spans="1:4">
      <c r="A233" s="1">
        <v>44440</v>
      </c>
      <c r="B233" t="s">
        <v>7</v>
      </c>
      <c r="C233" t="s">
        <v>72</v>
      </c>
      <c r="D233">
        <v>6</v>
      </c>
    </row>
    <row r="234" spans="1:4">
      <c r="A234" s="1">
        <v>44440</v>
      </c>
      <c r="B234" t="s">
        <v>7</v>
      </c>
      <c r="C234" t="s">
        <v>68</v>
      </c>
      <c r="D234">
        <v>2</v>
      </c>
    </row>
    <row r="235" spans="1:4">
      <c r="A235" s="1">
        <v>44805</v>
      </c>
      <c r="B235" t="s">
        <v>7</v>
      </c>
      <c r="C235" t="s">
        <v>69</v>
      </c>
      <c r="D235">
        <v>1997</v>
      </c>
    </row>
    <row r="236" spans="1:4">
      <c r="A236" s="1">
        <v>44805</v>
      </c>
      <c r="B236" t="s">
        <v>7</v>
      </c>
      <c r="C236" t="s">
        <v>70</v>
      </c>
      <c r="D236">
        <v>207</v>
      </c>
    </row>
    <row r="237" spans="1:4">
      <c r="A237" s="1">
        <v>44805</v>
      </c>
      <c r="B237" t="s">
        <v>7</v>
      </c>
      <c r="C237" t="s">
        <v>71</v>
      </c>
      <c r="D237">
        <v>1213</v>
      </c>
    </row>
    <row r="238" spans="1:4">
      <c r="A238" s="1">
        <v>44805</v>
      </c>
      <c r="B238" t="s">
        <v>7</v>
      </c>
      <c r="C238" t="s">
        <v>63</v>
      </c>
      <c r="D238">
        <v>48</v>
      </c>
    </row>
    <row r="239" spans="1:4">
      <c r="A239" s="1">
        <v>44805</v>
      </c>
      <c r="B239" t="s">
        <v>7</v>
      </c>
      <c r="C239" t="s">
        <v>72</v>
      </c>
      <c r="D239">
        <v>57</v>
      </c>
    </row>
    <row r="240" spans="1:4">
      <c r="A240" s="1">
        <v>44805</v>
      </c>
      <c r="B240" t="s">
        <v>7</v>
      </c>
      <c r="C240" t="s">
        <v>65</v>
      </c>
      <c r="D240">
        <v>21</v>
      </c>
    </row>
    <row r="241" spans="1:4">
      <c r="A241" s="1">
        <v>44805</v>
      </c>
      <c r="B241" t="s">
        <v>7</v>
      </c>
      <c r="C241" t="s">
        <v>68</v>
      </c>
      <c r="D241">
        <v>3</v>
      </c>
    </row>
    <row r="242" spans="1:4">
      <c r="A242" s="1">
        <v>45170</v>
      </c>
      <c r="B242" t="s">
        <v>7</v>
      </c>
      <c r="C242" t="s">
        <v>69</v>
      </c>
      <c r="D242">
        <v>3126</v>
      </c>
    </row>
    <row r="243" spans="1:4">
      <c r="A243" s="1">
        <v>45170</v>
      </c>
      <c r="B243" t="s">
        <v>7</v>
      </c>
      <c r="C243" t="s">
        <v>70</v>
      </c>
      <c r="D243">
        <v>676</v>
      </c>
    </row>
    <row r="244" spans="1:4">
      <c r="A244" s="1">
        <v>45170</v>
      </c>
      <c r="B244" t="s">
        <v>7</v>
      </c>
      <c r="C244" t="s">
        <v>71</v>
      </c>
      <c r="D244">
        <v>1668</v>
      </c>
    </row>
    <row r="245" spans="1:4">
      <c r="A245" s="1">
        <v>45170</v>
      </c>
      <c r="B245" t="s">
        <v>7</v>
      </c>
      <c r="C245" t="s">
        <v>63</v>
      </c>
      <c r="D245">
        <v>141</v>
      </c>
    </row>
    <row r="246" spans="1:4">
      <c r="A246" s="1">
        <v>45170</v>
      </c>
      <c r="B246" t="s">
        <v>7</v>
      </c>
      <c r="C246" t="s">
        <v>72</v>
      </c>
      <c r="D246">
        <v>161</v>
      </c>
    </row>
    <row r="247" spans="1:4">
      <c r="A247" s="1">
        <v>45170</v>
      </c>
      <c r="B247" t="s">
        <v>7</v>
      </c>
      <c r="C247" t="s">
        <v>64</v>
      </c>
      <c r="D247">
        <v>108</v>
      </c>
    </row>
    <row r="248" spans="1:4">
      <c r="A248" s="1">
        <v>45170</v>
      </c>
      <c r="B248" t="s">
        <v>7</v>
      </c>
      <c r="C248" t="s">
        <v>65</v>
      </c>
      <c r="D248">
        <v>58</v>
      </c>
    </row>
    <row r="249" spans="1:4">
      <c r="A249" s="1">
        <v>45170</v>
      </c>
      <c r="B249" t="s">
        <v>7</v>
      </c>
      <c r="C249" t="s">
        <v>68</v>
      </c>
      <c r="D249">
        <v>41</v>
      </c>
    </row>
    <row r="250" spans="1:4">
      <c r="A250" s="1">
        <v>45170</v>
      </c>
      <c r="B250" t="s">
        <v>7</v>
      </c>
      <c r="C250" t="s">
        <v>66</v>
      </c>
      <c r="D250">
        <v>42</v>
      </c>
    </row>
    <row r="251" spans="1:4">
      <c r="A251" s="1">
        <v>45170</v>
      </c>
      <c r="B251" t="s">
        <v>7</v>
      </c>
      <c r="C251" t="s">
        <v>67</v>
      </c>
      <c r="D251">
        <v>26</v>
      </c>
    </row>
    <row r="252" spans="1:4">
      <c r="A252" s="1">
        <v>44470</v>
      </c>
      <c r="B252" t="s">
        <v>7</v>
      </c>
      <c r="C252" t="s">
        <v>69</v>
      </c>
      <c r="D252">
        <v>803</v>
      </c>
    </row>
    <row r="253" spans="1:4">
      <c r="A253" s="1">
        <v>44470</v>
      </c>
      <c r="B253" t="s">
        <v>7</v>
      </c>
      <c r="C253" t="s">
        <v>70</v>
      </c>
      <c r="D253">
        <v>194</v>
      </c>
    </row>
    <row r="254" spans="1:4">
      <c r="A254" s="1">
        <v>44470</v>
      </c>
      <c r="B254" t="s">
        <v>7</v>
      </c>
      <c r="C254" t="s">
        <v>71</v>
      </c>
      <c r="D254">
        <v>369</v>
      </c>
    </row>
    <row r="255" spans="1:4">
      <c r="A255" s="1">
        <v>44470</v>
      </c>
      <c r="B255" t="s">
        <v>7</v>
      </c>
      <c r="C255" t="s">
        <v>72</v>
      </c>
      <c r="D255">
        <v>8</v>
      </c>
    </row>
    <row r="256" spans="1:4">
      <c r="A256" s="1">
        <v>44470</v>
      </c>
      <c r="B256" t="s">
        <v>7</v>
      </c>
      <c r="C256" t="s">
        <v>68</v>
      </c>
      <c r="D256">
        <v>3</v>
      </c>
    </row>
    <row r="257" spans="1:4">
      <c r="A257" s="1">
        <v>44835</v>
      </c>
      <c r="B257" t="s">
        <v>7</v>
      </c>
      <c r="C257" t="s">
        <v>69</v>
      </c>
      <c r="D257">
        <v>2395</v>
      </c>
    </row>
    <row r="258" spans="1:4">
      <c r="A258" s="1">
        <v>44835</v>
      </c>
      <c r="B258" t="s">
        <v>7</v>
      </c>
      <c r="C258" t="s">
        <v>70</v>
      </c>
      <c r="D258">
        <v>338</v>
      </c>
    </row>
    <row r="259" spans="1:4">
      <c r="A259" s="1">
        <v>44835</v>
      </c>
      <c r="B259" t="s">
        <v>7</v>
      </c>
      <c r="C259" t="s">
        <v>71</v>
      </c>
      <c r="D259">
        <v>1051</v>
      </c>
    </row>
    <row r="260" spans="1:4">
      <c r="A260" s="1">
        <v>44835</v>
      </c>
      <c r="B260" t="s">
        <v>7</v>
      </c>
      <c r="C260" t="s">
        <v>63</v>
      </c>
      <c r="D260">
        <v>27</v>
      </c>
    </row>
    <row r="261" spans="1:4">
      <c r="A261" s="1">
        <v>44835</v>
      </c>
      <c r="B261" t="s">
        <v>7</v>
      </c>
      <c r="C261" t="s">
        <v>72</v>
      </c>
      <c r="D261">
        <v>64</v>
      </c>
    </row>
    <row r="262" spans="1:4">
      <c r="A262" s="1">
        <v>44835</v>
      </c>
      <c r="B262" t="s">
        <v>7</v>
      </c>
      <c r="C262" t="s">
        <v>65</v>
      </c>
      <c r="D262">
        <v>4</v>
      </c>
    </row>
    <row r="263" spans="1:4">
      <c r="A263" s="1">
        <v>44835</v>
      </c>
      <c r="B263" t="s">
        <v>7</v>
      </c>
      <c r="C263" t="s">
        <v>68</v>
      </c>
      <c r="D263">
        <v>4</v>
      </c>
    </row>
    <row r="264" spans="1:4">
      <c r="A264" s="1">
        <v>44835</v>
      </c>
      <c r="B264" t="s">
        <v>7</v>
      </c>
      <c r="C264" t="s">
        <v>67</v>
      </c>
      <c r="D264">
        <v>29</v>
      </c>
    </row>
    <row r="265" spans="1:4">
      <c r="A265" s="1">
        <v>45200</v>
      </c>
      <c r="B265" t="s">
        <v>7</v>
      </c>
      <c r="C265" t="s">
        <v>69</v>
      </c>
      <c r="D265">
        <v>3911</v>
      </c>
    </row>
    <row r="266" spans="1:4">
      <c r="A266" s="1">
        <v>45200</v>
      </c>
      <c r="B266" t="s">
        <v>7</v>
      </c>
      <c r="C266" t="s">
        <v>70</v>
      </c>
      <c r="D266">
        <v>714</v>
      </c>
    </row>
    <row r="267" spans="1:4">
      <c r="A267" s="1">
        <v>45200</v>
      </c>
      <c r="B267" t="s">
        <v>7</v>
      </c>
      <c r="C267" t="s">
        <v>71</v>
      </c>
      <c r="D267">
        <v>2027</v>
      </c>
    </row>
    <row r="268" spans="1:4">
      <c r="A268" s="1">
        <v>45200</v>
      </c>
      <c r="B268" t="s">
        <v>7</v>
      </c>
      <c r="C268" t="s">
        <v>63</v>
      </c>
      <c r="D268">
        <v>109</v>
      </c>
    </row>
    <row r="269" spans="1:4">
      <c r="A269" s="1">
        <v>45200</v>
      </c>
      <c r="B269" t="s">
        <v>7</v>
      </c>
      <c r="C269" t="s">
        <v>72</v>
      </c>
      <c r="D269">
        <v>148</v>
      </c>
    </row>
    <row r="270" spans="1:4">
      <c r="A270" s="1">
        <v>45200</v>
      </c>
      <c r="B270" t="s">
        <v>7</v>
      </c>
      <c r="C270" t="s">
        <v>64</v>
      </c>
      <c r="D270">
        <v>132</v>
      </c>
    </row>
    <row r="271" spans="1:4">
      <c r="A271" s="1">
        <v>45200</v>
      </c>
      <c r="B271" t="s">
        <v>7</v>
      </c>
      <c r="C271" t="s">
        <v>65</v>
      </c>
      <c r="D271">
        <v>71</v>
      </c>
    </row>
    <row r="272" spans="1:4">
      <c r="A272" s="1">
        <v>45200</v>
      </c>
      <c r="B272" t="s">
        <v>7</v>
      </c>
      <c r="C272" t="s">
        <v>68</v>
      </c>
      <c r="D272">
        <v>18</v>
      </c>
    </row>
    <row r="273" spans="1:4">
      <c r="A273" s="1">
        <v>45200</v>
      </c>
      <c r="B273" t="s">
        <v>7</v>
      </c>
      <c r="C273" t="s">
        <v>66</v>
      </c>
      <c r="D273">
        <v>41</v>
      </c>
    </row>
    <row r="274" spans="1:4">
      <c r="A274" s="1">
        <v>45200</v>
      </c>
      <c r="B274" t="s">
        <v>7</v>
      </c>
      <c r="C274" t="s">
        <v>67</v>
      </c>
      <c r="D274">
        <v>39</v>
      </c>
    </row>
    <row r="275" spans="1:4">
      <c r="A275" s="1">
        <v>44501</v>
      </c>
      <c r="B275" t="s">
        <v>7</v>
      </c>
      <c r="C275" t="s">
        <v>69</v>
      </c>
      <c r="D275">
        <v>1036</v>
      </c>
    </row>
    <row r="276" spans="1:4">
      <c r="A276" s="1">
        <v>44501</v>
      </c>
      <c r="B276" t="s">
        <v>7</v>
      </c>
      <c r="C276" t="s">
        <v>70</v>
      </c>
      <c r="D276">
        <v>118</v>
      </c>
    </row>
    <row r="277" spans="1:4">
      <c r="A277" s="1">
        <v>44501</v>
      </c>
      <c r="B277" t="s">
        <v>7</v>
      </c>
      <c r="C277" t="s">
        <v>71</v>
      </c>
      <c r="D277">
        <v>462</v>
      </c>
    </row>
    <row r="278" spans="1:4">
      <c r="A278" s="1">
        <v>44501</v>
      </c>
      <c r="B278" t="s">
        <v>7</v>
      </c>
      <c r="C278" t="s">
        <v>72</v>
      </c>
      <c r="D278">
        <v>7</v>
      </c>
    </row>
    <row r="279" spans="1:4">
      <c r="A279" s="1">
        <v>44501</v>
      </c>
      <c r="B279" t="s">
        <v>7</v>
      </c>
      <c r="C279" t="s">
        <v>68</v>
      </c>
      <c r="D279">
        <v>2</v>
      </c>
    </row>
    <row r="280" spans="1:4">
      <c r="A280" s="1">
        <v>44866</v>
      </c>
      <c r="B280" t="s">
        <v>7</v>
      </c>
      <c r="C280" t="s">
        <v>69</v>
      </c>
      <c r="D280">
        <v>2264</v>
      </c>
    </row>
    <row r="281" spans="1:4">
      <c r="A281" s="1">
        <v>44866</v>
      </c>
      <c r="B281" t="s">
        <v>7</v>
      </c>
      <c r="C281" t="s">
        <v>70</v>
      </c>
      <c r="D281">
        <v>464</v>
      </c>
    </row>
    <row r="282" spans="1:4">
      <c r="A282" s="1">
        <v>44866</v>
      </c>
      <c r="B282" t="s">
        <v>7</v>
      </c>
      <c r="C282" t="s">
        <v>71</v>
      </c>
      <c r="D282">
        <v>1067</v>
      </c>
    </row>
    <row r="283" spans="1:4">
      <c r="A283" s="1">
        <v>44866</v>
      </c>
      <c r="B283" t="s">
        <v>7</v>
      </c>
      <c r="C283" t="s">
        <v>63</v>
      </c>
      <c r="D283">
        <v>39</v>
      </c>
    </row>
    <row r="284" spans="1:4">
      <c r="A284" s="1">
        <v>44866</v>
      </c>
      <c r="B284" t="s">
        <v>7</v>
      </c>
      <c r="C284" t="s">
        <v>72</v>
      </c>
      <c r="D284">
        <v>59</v>
      </c>
    </row>
    <row r="285" spans="1:4">
      <c r="A285" s="1">
        <v>44866</v>
      </c>
      <c r="B285" t="s">
        <v>7</v>
      </c>
      <c r="C285" t="s">
        <v>65</v>
      </c>
      <c r="D285">
        <v>14</v>
      </c>
    </row>
    <row r="286" spans="1:4">
      <c r="A286" s="1">
        <v>44866</v>
      </c>
      <c r="B286" t="s">
        <v>7</v>
      </c>
      <c r="C286" t="s">
        <v>68</v>
      </c>
      <c r="D286">
        <v>4</v>
      </c>
    </row>
    <row r="287" spans="1:4">
      <c r="A287" s="1">
        <v>44866</v>
      </c>
      <c r="B287" t="s">
        <v>7</v>
      </c>
      <c r="C287" t="s">
        <v>66</v>
      </c>
      <c r="D287">
        <v>5</v>
      </c>
    </row>
    <row r="288" spans="1:4">
      <c r="A288" s="1">
        <v>44866</v>
      </c>
      <c r="B288" t="s">
        <v>7</v>
      </c>
      <c r="C288" t="s">
        <v>67</v>
      </c>
      <c r="D288">
        <v>61</v>
      </c>
    </row>
    <row r="289" spans="1:4">
      <c r="A289" s="1">
        <v>45231</v>
      </c>
      <c r="B289" t="s">
        <v>7</v>
      </c>
      <c r="C289" t="s">
        <v>69</v>
      </c>
      <c r="D289">
        <v>4432</v>
      </c>
    </row>
    <row r="290" spans="1:4">
      <c r="A290" s="1">
        <v>45231</v>
      </c>
      <c r="B290" t="s">
        <v>7</v>
      </c>
      <c r="C290" t="s">
        <v>70</v>
      </c>
      <c r="D290">
        <v>723</v>
      </c>
    </row>
    <row r="291" spans="1:4">
      <c r="A291" s="1">
        <v>45231</v>
      </c>
      <c r="B291" t="s">
        <v>7</v>
      </c>
      <c r="C291" t="s">
        <v>71</v>
      </c>
      <c r="D291">
        <v>1222</v>
      </c>
    </row>
    <row r="292" spans="1:4">
      <c r="A292" s="1">
        <v>45231</v>
      </c>
      <c r="B292" t="s">
        <v>7</v>
      </c>
      <c r="C292" t="s">
        <v>63</v>
      </c>
      <c r="D292">
        <v>106</v>
      </c>
    </row>
    <row r="293" spans="1:4">
      <c r="A293" s="1">
        <v>45231</v>
      </c>
      <c r="B293" t="s">
        <v>7</v>
      </c>
      <c r="C293" t="s">
        <v>72</v>
      </c>
      <c r="D293">
        <v>125</v>
      </c>
    </row>
    <row r="294" spans="1:4">
      <c r="A294" s="1">
        <v>45231</v>
      </c>
      <c r="B294" t="s">
        <v>7</v>
      </c>
      <c r="C294" t="s">
        <v>64</v>
      </c>
      <c r="D294">
        <v>98</v>
      </c>
    </row>
    <row r="295" spans="1:4">
      <c r="A295" s="1">
        <v>45231</v>
      </c>
      <c r="B295" t="s">
        <v>7</v>
      </c>
      <c r="C295" t="s">
        <v>65</v>
      </c>
      <c r="D295">
        <v>215</v>
      </c>
    </row>
    <row r="296" spans="1:4">
      <c r="A296" s="1">
        <v>45231</v>
      </c>
      <c r="B296" t="s">
        <v>7</v>
      </c>
      <c r="C296" t="s">
        <v>68</v>
      </c>
      <c r="D296">
        <v>35</v>
      </c>
    </row>
    <row r="297" spans="1:4">
      <c r="A297" s="1">
        <v>45231</v>
      </c>
      <c r="B297" t="s">
        <v>7</v>
      </c>
      <c r="C297" t="s">
        <v>66</v>
      </c>
      <c r="D297">
        <v>57</v>
      </c>
    </row>
    <row r="298" spans="1:4">
      <c r="A298" s="1">
        <v>45231</v>
      </c>
      <c r="B298" t="s">
        <v>7</v>
      </c>
      <c r="C298" t="s">
        <v>67</v>
      </c>
      <c r="D298">
        <v>29</v>
      </c>
    </row>
    <row r="299" spans="1:4">
      <c r="A299" s="1">
        <v>44531</v>
      </c>
      <c r="B299" t="s">
        <v>7</v>
      </c>
      <c r="C299" t="s">
        <v>69</v>
      </c>
      <c r="D299">
        <v>1952</v>
      </c>
    </row>
    <row r="300" spans="1:4">
      <c r="A300" s="1">
        <v>44531</v>
      </c>
      <c r="B300" t="s">
        <v>7</v>
      </c>
      <c r="C300" t="s">
        <v>70</v>
      </c>
      <c r="D300">
        <v>99</v>
      </c>
    </row>
    <row r="301" spans="1:4">
      <c r="A301" s="1">
        <v>44531</v>
      </c>
      <c r="B301" t="s">
        <v>7</v>
      </c>
      <c r="C301" t="s">
        <v>71</v>
      </c>
      <c r="D301">
        <v>552</v>
      </c>
    </row>
    <row r="302" spans="1:4">
      <c r="A302" s="1">
        <v>44531</v>
      </c>
      <c r="B302" t="s">
        <v>7</v>
      </c>
      <c r="C302" t="s">
        <v>63</v>
      </c>
      <c r="D302">
        <v>1</v>
      </c>
    </row>
    <row r="303" spans="1:4">
      <c r="A303" s="1">
        <v>44531</v>
      </c>
      <c r="B303" t="s">
        <v>7</v>
      </c>
      <c r="C303" t="s">
        <v>72</v>
      </c>
      <c r="D303">
        <v>10</v>
      </c>
    </row>
    <row r="304" spans="1:4">
      <c r="A304" s="1">
        <v>44531</v>
      </c>
      <c r="B304" t="s">
        <v>7</v>
      </c>
      <c r="C304" t="s">
        <v>68</v>
      </c>
      <c r="D304">
        <v>1</v>
      </c>
    </row>
    <row r="305" spans="1:4">
      <c r="A305" s="1">
        <v>44896</v>
      </c>
      <c r="B305" t="s">
        <v>7</v>
      </c>
      <c r="C305" t="s">
        <v>69</v>
      </c>
      <c r="D305">
        <v>1992</v>
      </c>
    </row>
    <row r="306" spans="1:4">
      <c r="A306" s="1">
        <v>44896</v>
      </c>
      <c r="B306" t="s">
        <v>7</v>
      </c>
      <c r="C306" t="s">
        <v>70</v>
      </c>
      <c r="D306">
        <v>363</v>
      </c>
    </row>
    <row r="307" spans="1:4">
      <c r="A307" s="1">
        <v>44896</v>
      </c>
      <c r="B307" t="s">
        <v>7</v>
      </c>
      <c r="C307" t="s">
        <v>71</v>
      </c>
      <c r="D307">
        <v>1260</v>
      </c>
    </row>
    <row r="308" spans="1:4">
      <c r="A308" s="1">
        <v>44896</v>
      </c>
      <c r="B308" t="s">
        <v>7</v>
      </c>
      <c r="C308" t="s">
        <v>63</v>
      </c>
      <c r="D308">
        <v>37</v>
      </c>
    </row>
    <row r="309" spans="1:4">
      <c r="A309" s="1">
        <v>44896</v>
      </c>
      <c r="B309" t="s">
        <v>7</v>
      </c>
      <c r="C309" t="s">
        <v>72</v>
      </c>
      <c r="D309">
        <v>68</v>
      </c>
    </row>
    <row r="310" spans="1:4">
      <c r="A310" s="1">
        <v>44896</v>
      </c>
      <c r="B310" t="s">
        <v>7</v>
      </c>
      <c r="C310" t="s">
        <v>65</v>
      </c>
      <c r="D310">
        <v>27</v>
      </c>
    </row>
    <row r="311" spans="1:4">
      <c r="A311" s="1">
        <v>44896</v>
      </c>
      <c r="B311" t="s">
        <v>7</v>
      </c>
      <c r="C311" t="s">
        <v>68</v>
      </c>
      <c r="D311">
        <v>6</v>
      </c>
    </row>
    <row r="312" spans="1:4">
      <c r="A312" s="1">
        <v>44896</v>
      </c>
      <c r="B312" t="s">
        <v>7</v>
      </c>
      <c r="C312" t="s">
        <v>66</v>
      </c>
      <c r="D312">
        <v>16</v>
      </c>
    </row>
    <row r="313" spans="1:4">
      <c r="A313" s="1">
        <v>44896</v>
      </c>
      <c r="B313" t="s">
        <v>7</v>
      </c>
      <c r="C313" t="s">
        <v>67</v>
      </c>
      <c r="D313">
        <v>65</v>
      </c>
    </row>
    <row r="314" spans="1:4">
      <c r="A314" s="1">
        <v>45261</v>
      </c>
      <c r="B314" t="s">
        <v>7</v>
      </c>
      <c r="C314" t="s">
        <v>69</v>
      </c>
      <c r="D314">
        <v>4893</v>
      </c>
    </row>
    <row r="315" spans="1:4">
      <c r="A315" s="1">
        <v>45261</v>
      </c>
      <c r="B315" t="s">
        <v>7</v>
      </c>
      <c r="C315" t="s">
        <v>70</v>
      </c>
      <c r="D315">
        <v>753</v>
      </c>
    </row>
    <row r="316" spans="1:4">
      <c r="A316" s="1">
        <v>45261</v>
      </c>
      <c r="B316" t="s">
        <v>7</v>
      </c>
      <c r="C316" t="s">
        <v>71</v>
      </c>
      <c r="D316">
        <v>1015</v>
      </c>
    </row>
    <row r="317" spans="1:4">
      <c r="A317" s="1">
        <v>45261</v>
      </c>
      <c r="B317" t="s">
        <v>7</v>
      </c>
      <c r="C317" t="s">
        <v>63</v>
      </c>
      <c r="D317">
        <v>135</v>
      </c>
    </row>
    <row r="318" spans="1:4">
      <c r="A318" s="1">
        <v>45261</v>
      </c>
      <c r="B318" t="s">
        <v>7</v>
      </c>
      <c r="C318" t="s">
        <v>72</v>
      </c>
      <c r="D318">
        <v>97</v>
      </c>
    </row>
    <row r="319" spans="1:4">
      <c r="A319" s="1">
        <v>45261</v>
      </c>
      <c r="B319" t="s">
        <v>7</v>
      </c>
      <c r="C319" t="s">
        <v>64</v>
      </c>
      <c r="D319">
        <v>40</v>
      </c>
    </row>
    <row r="320" spans="1:4">
      <c r="A320" s="1">
        <v>45261</v>
      </c>
      <c r="B320" t="s">
        <v>7</v>
      </c>
      <c r="C320" t="s">
        <v>65</v>
      </c>
      <c r="D320">
        <v>137</v>
      </c>
    </row>
    <row r="321" spans="1:4">
      <c r="A321" s="1">
        <v>45261</v>
      </c>
      <c r="B321" t="s">
        <v>7</v>
      </c>
      <c r="C321" t="s">
        <v>68</v>
      </c>
      <c r="D321">
        <v>51</v>
      </c>
    </row>
    <row r="322" spans="1:4">
      <c r="A322" s="1">
        <v>45261</v>
      </c>
      <c r="B322" t="s">
        <v>7</v>
      </c>
      <c r="C322" t="s">
        <v>66</v>
      </c>
      <c r="D322">
        <v>47</v>
      </c>
    </row>
    <row r="323" spans="1:4">
      <c r="A323" s="1">
        <v>45261</v>
      </c>
      <c r="B323" t="s">
        <v>7</v>
      </c>
      <c r="C323" t="s">
        <v>67</v>
      </c>
      <c r="D323">
        <v>23</v>
      </c>
    </row>
    <row r="324" spans="1:4">
      <c r="A324" s="1">
        <v>44562</v>
      </c>
      <c r="B324" t="s">
        <v>7</v>
      </c>
      <c r="C324" t="s">
        <v>69</v>
      </c>
      <c r="D324">
        <v>1012</v>
      </c>
    </row>
    <row r="325" spans="1:4">
      <c r="A325" s="1">
        <v>44562</v>
      </c>
      <c r="B325" t="s">
        <v>7</v>
      </c>
      <c r="C325" t="s">
        <v>70</v>
      </c>
      <c r="D325">
        <v>48</v>
      </c>
    </row>
    <row r="326" spans="1:4">
      <c r="A326" s="1">
        <v>44562</v>
      </c>
      <c r="B326" t="s">
        <v>7</v>
      </c>
      <c r="C326" t="s">
        <v>71</v>
      </c>
      <c r="D326">
        <v>474</v>
      </c>
    </row>
    <row r="327" spans="1:4">
      <c r="A327" s="1">
        <v>44562</v>
      </c>
      <c r="B327" t="s">
        <v>7</v>
      </c>
      <c r="C327" t="s">
        <v>63</v>
      </c>
      <c r="D327">
        <v>8</v>
      </c>
    </row>
    <row r="328" spans="1:4">
      <c r="A328" s="1">
        <v>44562</v>
      </c>
      <c r="B328" t="s">
        <v>7</v>
      </c>
      <c r="C328" t="s">
        <v>72</v>
      </c>
      <c r="D328">
        <v>6</v>
      </c>
    </row>
    <row r="329" spans="1:4">
      <c r="A329" s="1">
        <v>44562</v>
      </c>
      <c r="B329" t="s">
        <v>7</v>
      </c>
      <c r="C329" t="s">
        <v>68</v>
      </c>
      <c r="D329">
        <v>2</v>
      </c>
    </row>
    <row r="330" spans="1:4">
      <c r="A330" s="1">
        <v>44927</v>
      </c>
      <c r="B330" t="s">
        <v>7</v>
      </c>
      <c r="C330" t="s">
        <v>69</v>
      </c>
      <c r="D330">
        <v>1812</v>
      </c>
    </row>
    <row r="331" spans="1:4">
      <c r="A331" s="1">
        <v>44927</v>
      </c>
      <c r="B331" t="s">
        <v>7</v>
      </c>
      <c r="C331" t="s">
        <v>70</v>
      </c>
      <c r="D331">
        <v>313</v>
      </c>
    </row>
    <row r="332" spans="1:4">
      <c r="A332" s="1">
        <v>44927</v>
      </c>
      <c r="B332" t="s">
        <v>7</v>
      </c>
      <c r="C332" t="s">
        <v>71</v>
      </c>
      <c r="D332">
        <v>967</v>
      </c>
    </row>
    <row r="333" spans="1:4">
      <c r="A333" s="1">
        <v>44927</v>
      </c>
      <c r="B333" t="s">
        <v>7</v>
      </c>
      <c r="C333" t="s">
        <v>63</v>
      </c>
      <c r="D333">
        <v>101</v>
      </c>
    </row>
    <row r="334" spans="1:4">
      <c r="A334" s="1">
        <v>44927</v>
      </c>
      <c r="B334" t="s">
        <v>7</v>
      </c>
      <c r="C334" t="s">
        <v>72</v>
      </c>
      <c r="D334">
        <v>84</v>
      </c>
    </row>
    <row r="335" spans="1:4">
      <c r="A335" s="1">
        <v>44927</v>
      </c>
      <c r="B335" t="s">
        <v>7</v>
      </c>
      <c r="C335" t="s">
        <v>65</v>
      </c>
      <c r="D335">
        <v>91</v>
      </c>
    </row>
    <row r="336" spans="1:4">
      <c r="A336" s="1">
        <v>44927</v>
      </c>
      <c r="B336" t="s">
        <v>7</v>
      </c>
      <c r="C336" t="s">
        <v>68</v>
      </c>
      <c r="D336">
        <v>14</v>
      </c>
    </row>
    <row r="337" spans="1:4">
      <c r="A337" s="1">
        <v>44927</v>
      </c>
      <c r="B337" t="s">
        <v>7</v>
      </c>
      <c r="C337" t="s">
        <v>66</v>
      </c>
      <c r="D337">
        <v>21</v>
      </c>
    </row>
    <row r="338" spans="1:4">
      <c r="A338" s="1">
        <v>44927</v>
      </c>
      <c r="B338" t="s">
        <v>7</v>
      </c>
      <c r="C338" t="s">
        <v>67</v>
      </c>
      <c r="D338">
        <v>35</v>
      </c>
    </row>
    <row r="339" spans="1:4">
      <c r="A339" s="1">
        <v>45292</v>
      </c>
      <c r="B339" t="s">
        <v>7</v>
      </c>
      <c r="C339" t="s">
        <v>69</v>
      </c>
      <c r="D339">
        <v>5674</v>
      </c>
    </row>
    <row r="340" spans="1:4">
      <c r="A340" s="1">
        <v>45292</v>
      </c>
      <c r="B340" t="s">
        <v>7</v>
      </c>
      <c r="C340" t="s">
        <v>70</v>
      </c>
      <c r="D340">
        <v>908</v>
      </c>
    </row>
    <row r="341" spans="1:4">
      <c r="A341" s="1">
        <v>45292</v>
      </c>
      <c r="B341" t="s">
        <v>7</v>
      </c>
      <c r="C341" t="s">
        <v>71</v>
      </c>
      <c r="D341">
        <v>896</v>
      </c>
    </row>
    <row r="342" spans="1:4">
      <c r="A342" s="1">
        <v>45292</v>
      </c>
      <c r="B342" t="s">
        <v>7</v>
      </c>
      <c r="C342" t="s">
        <v>63</v>
      </c>
      <c r="D342">
        <v>123</v>
      </c>
    </row>
    <row r="343" spans="1:4">
      <c r="A343" s="1">
        <v>45292</v>
      </c>
      <c r="B343" t="s">
        <v>7</v>
      </c>
      <c r="C343" t="s">
        <v>72</v>
      </c>
      <c r="D343">
        <v>128</v>
      </c>
    </row>
    <row r="344" spans="1:4">
      <c r="A344" s="1">
        <v>45292</v>
      </c>
      <c r="B344" t="s">
        <v>7</v>
      </c>
      <c r="C344" t="s">
        <v>64</v>
      </c>
      <c r="D344">
        <v>23</v>
      </c>
    </row>
    <row r="345" spans="1:4">
      <c r="A345" s="1">
        <v>45292</v>
      </c>
      <c r="B345" t="s">
        <v>7</v>
      </c>
      <c r="C345" t="s">
        <v>65</v>
      </c>
      <c r="D345">
        <v>116</v>
      </c>
    </row>
    <row r="346" spans="1:4">
      <c r="A346" s="1">
        <v>45292</v>
      </c>
      <c r="B346" t="s">
        <v>7</v>
      </c>
      <c r="C346" t="s">
        <v>68</v>
      </c>
      <c r="D346">
        <v>29</v>
      </c>
    </row>
    <row r="347" spans="1:4">
      <c r="A347" s="1">
        <v>45292</v>
      </c>
      <c r="B347" t="s">
        <v>7</v>
      </c>
      <c r="C347" t="s">
        <v>66</v>
      </c>
      <c r="D347">
        <v>42</v>
      </c>
    </row>
    <row r="348" spans="1:4">
      <c r="A348" s="1">
        <v>45292</v>
      </c>
      <c r="B348" t="s">
        <v>7</v>
      </c>
      <c r="C348" t="s">
        <v>67</v>
      </c>
      <c r="D348">
        <v>29</v>
      </c>
    </row>
    <row r="349" spans="1:4">
      <c r="A349" s="1">
        <v>44593</v>
      </c>
      <c r="B349" t="s">
        <v>7</v>
      </c>
      <c r="C349" t="s">
        <v>69</v>
      </c>
      <c r="D349">
        <v>1922</v>
      </c>
    </row>
    <row r="350" spans="1:4">
      <c r="A350" s="1">
        <v>44593</v>
      </c>
      <c r="B350" t="s">
        <v>7</v>
      </c>
      <c r="C350" t="s">
        <v>70</v>
      </c>
      <c r="D350">
        <v>30</v>
      </c>
    </row>
    <row r="351" spans="1:4">
      <c r="A351" s="1">
        <v>44593</v>
      </c>
      <c r="B351" t="s">
        <v>7</v>
      </c>
      <c r="C351" t="s">
        <v>71</v>
      </c>
      <c r="D351">
        <v>478</v>
      </c>
    </row>
    <row r="352" spans="1:4">
      <c r="A352" s="1">
        <v>44593</v>
      </c>
      <c r="B352" t="s">
        <v>7</v>
      </c>
      <c r="C352" t="s">
        <v>63</v>
      </c>
      <c r="D352">
        <v>10</v>
      </c>
    </row>
    <row r="353" spans="1:4">
      <c r="A353" s="1">
        <v>44593</v>
      </c>
      <c r="B353" t="s">
        <v>7</v>
      </c>
      <c r="C353" t="s">
        <v>72</v>
      </c>
      <c r="D353">
        <v>6</v>
      </c>
    </row>
    <row r="354" spans="1:4">
      <c r="A354" s="1">
        <v>44593</v>
      </c>
      <c r="B354" t="s">
        <v>7</v>
      </c>
      <c r="C354" t="s">
        <v>68</v>
      </c>
      <c r="D354">
        <v>3</v>
      </c>
    </row>
    <row r="355" spans="1:4">
      <c r="A355" s="1">
        <v>44958</v>
      </c>
      <c r="B355" t="s">
        <v>7</v>
      </c>
      <c r="C355" t="s">
        <v>69</v>
      </c>
      <c r="D355">
        <v>2651</v>
      </c>
    </row>
    <row r="356" spans="1:4">
      <c r="A356" s="1">
        <v>44958</v>
      </c>
      <c r="B356" t="s">
        <v>7</v>
      </c>
      <c r="C356" t="s">
        <v>70</v>
      </c>
      <c r="D356">
        <v>261</v>
      </c>
    </row>
    <row r="357" spans="1:4">
      <c r="A357" s="1">
        <v>44958</v>
      </c>
      <c r="B357" t="s">
        <v>7</v>
      </c>
      <c r="C357" t="s">
        <v>71</v>
      </c>
      <c r="D357">
        <v>1531</v>
      </c>
    </row>
    <row r="358" spans="1:4">
      <c r="A358" s="1">
        <v>44958</v>
      </c>
      <c r="B358" t="s">
        <v>7</v>
      </c>
      <c r="C358" t="s">
        <v>63</v>
      </c>
      <c r="D358">
        <v>174</v>
      </c>
    </row>
    <row r="359" spans="1:4">
      <c r="A359" s="1">
        <v>44958</v>
      </c>
      <c r="B359" t="s">
        <v>7</v>
      </c>
      <c r="C359" t="s">
        <v>72</v>
      </c>
      <c r="D359">
        <v>36</v>
      </c>
    </row>
    <row r="360" spans="1:4">
      <c r="A360" s="1">
        <v>44958</v>
      </c>
      <c r="B360" t="s">
        <v>7</v>
      </c>
      <c r="C360" t="s">
        <v>65</v>
      </c>
      <c r="D360">
        <v>43</v>
      </c>
    </row>
    <row r="361" spans="1:4">
      <c r="A361" s="1">
        <v>44958</v>
      </c>
      <c r="B361" t="s">
        <v>7</v>
      </c>
      <c r="C361" t="s">
        <v>68</v>
      </c>
      <c r="D361">
        <v>12</v>
      </c>
    </row>
    <row r="362" spans="1:4">
      <c r="A362" s="1">
        <v>44958</v>
      </c>
      <c r="B362" t="s">
        <v>7</v>
      </c>
      <c r="C362" t="s">
        <v>66</v>
      </c>
      <c r="D362">
        <v>26</v>
      </c>
    </row>
    <row r="363" spans="1:4">
      <c r="A363" s="1">
        <v>44958</v>
      </c>
      <c r="B363" t="s">
        <v>7</v>
      </c>
      <c r="C363" t="s">
        <v>67</v>
      </c>
      <c r="D363">
        <v>22</v>
      </c>
    </row>
    <row r="364" spans="1:4">
      <c r="A364" s="1">
        <v>45323</v>
      </c>
      <c r="B364" t="s">
        <v>7</v>
      </c>
      <c r="C364" t="s">
        <v>69</v>
      </c>
      <c r="D364">
        <v>5081</v>
      </c>
    </row>
    <row r="365" spans="1:4">
      <c r="A365" s="1">
        <v>45323</v>
      </c>
      <c r="B365" t="s">
        <v>7</v>
      </c>
      <c r="C365" t="s">
        <v>70</v>
      </c>
      <c r="D365">
        <v>829</v>
      </c>
    </row>
    <row r="366" spans="1:4">
      <c r="A366" s="1">
        <v>45323</v>
      </c>
      <c r="B366" t="s">
        <v>7</v>
      </c>
      <c r="C366" t="s">
        <v>71</v>
      </c>
      <c r="D366">
        <v>712</v>
      </c>
    </row>
    <row r="367" spans="1:4">
      <c r="A367" s="1">
        <v>45323</v>
      </c>
      <c r="B367" t="s">
        <v>7</v>
      </c>
      <c r="C367" t="s">
        <v>63</v>
      </c>
      <c r="D367">
        <v>135</v>
      </c>
    </row>
    <row r="368" spans="1:4">
      <c r="A368" s="1">
        <v>45323</v>
      </c>
      <c r="B368" t="s">
        <v>7</v>
      </c>
      <c r="C368" t="s">
        <v>72</v>
      </c>
      <c r="D368">
        <v>94</v>
      </c>
    </row>
    <row r="369" spans="1:4">
      <c r="A369" s="1">
        <v>45323</v>
      </c>
      <c r="B369" t="s">
        <v>7</v>
      </c>
      <c r="C369" t="s">
        <v>64</v>
      </c>
      <c r="D369">
        <v>64</v>
      </c>
    </row>
    <row r="370" spans="1:4">
      <c r="A370" s="1">
        <v>45323</v>
      </c>
      <c r="B370" t="s">
        <v>7</v>
      </c>
      <c r="C370" t="s">
        <v>65</v>
      </c>
      <c r="D370">
        <v>97</v>
      </c>
    </row>
    <row r="371" spans="1:4">
      <c r="A371" s="1">
        <v>45323</v>
      </c>
      <c r="B371" t="s">
        <v>7</v>
      </c>
      <c r="C371" t="s">
        <v>68</v>
      </c>
      <c r="D371">
        <v>24</v>
      </c>
    </row>
    <row r="372" spans="1:4">
      <c r="A372" s="1">
        <v>45323</v>
      </c>
      <c r="B372" t="s">
        <v>7</v>
      </c>
      <c r="C372" t="s">
        <v>66</v>
      </c>
      <c r="D372">
        <v>35</v>
      </c>
    </row>
    <row r="373" spans="1:4">
      <c r="A373" s="1">
        <v>45323</v>
      </c>
      <c r="B373" t="s">
        <v>7</v>
      </c>
      <c r="C373" t="s">
        <v>67</v>
      </c>
      <c r="D373">
        <v>17</v>
      </c>
    </row>
    <row r="374" spans="1:4">
      <c r="A374" s="1">
        <v>44621</v>
      </c>
      <c r="B374" t="s">
        <v>7</v>
      </c>
      <c r="C374" t="s">
        <v>69</v>
      </c>
      <c r="D374">
        <v>2900</v>
      </c>
    </row>
    <row r="375" spans="1:4">
      <c r="A375" s="1">
        <v>44621</v>
      </c>
      <c r="B375" t="s">
        <v>7</v>
      </c>
      <c r="C375" t="s">
        <v>70</v>
      </c>
      <c r="D375">
        <v>75</v>
      </c>
    </row>
    <row r="376" spans="1:4">
      <c r="A376" s="1">
        <v>44621</v>
      </c>
      <c r="B376" t="s">
        <v>7</v>
      </c>
      <c r="C376" t="s">
        <v>71</v>
      </c>
      <c r="D376">
        <v>701</v>
      </c>
    </row>
    <row r="377" spans="1:4">
      <c r="A377" s="1">
        <v>44621</v>
      </c>
      <c r="B377" t="s">
        <v>7</v>
      </c>
      <c r="C377" t="s">
        <v>63</v>
      </c>
      <c r="D377">
        <v>14</v>
      </c>
    </row>
    <row r="378" spans="1:4">
      <c r="A378" s="1">
        <v>44621</v>
      </c>
      <c r="B378" t="s">
        <v>7</v>
      </c>
      <c r="C378" t="s">
        <v>72</v>
      </c>
      <c r="D378">
        <v>14</v>
      </c>
    </row>
    <row r="379" spans="1:4">
      <c r="A379" s="1">
        <v>44621</v>
      </c>
      <c r="B379" t="s">
        <v>7</v>
      </c>
      <c r="C379" t="s">
        <v>65</v>
      </c>
      <c r="D379">
        <v>7</v>
      </c>
    </row>
    <row r="380" spans="1:4">
      <c r="A380" s="1">
        <v>44621</v>
      </c>
      <c r="B380" t="s">
        <v>7</v>
      </c>
      <c r="C380" t="s">
        <v>68</v>
      </c>
      <c r="D380">
        <v>5</v>
      </c>
    </row>
    <row r="381" spans="1:4">
      <c r="A381" s="1">
        <v>44621</v>
      </c>
      <c r="B381" t="s">
        <v>7</v>
      </c>
      <c r="C381" t="s">
        <v>66</v>
      </c>
      <c r="D381">
        <v>4</v>
      </c>
    </row>
    <row r="382" spans="1:4">
      <c r="A382" s="1">
        <v>44986</v>
      </c>
      <c r="B382" t="s">
        <v>7</v>
      </c>
      <c r="C382" t="s">
        <v>69</v>
      </c>
      <c r="D382">
        <v>5065</v>
      </c>
    </row>
    <row r="383" spans="1:4">
      <c r="A383" s="1">
        <v>44986</v>
      </c>
      <c r="B383" t="s">
        <v>7</v>
      </c>
      <c r="C383" t="s">
        <v>70</v>
      </c>
      <c r="D383">
        <v>372</v>
      </c>
    </row>
    <row r="384" spans="1:4">
      <c r="A384" s="1">
        <v>44986</v>
      </c>
      <c r="B384" t="s">
        <v>7</v>
      </c>
      <c r="C384" t="s">
        <v>71</v>
      </c>
      <c r="D384">
        <v>2745</v>
      </c>
    </row>
    <row r="385" spans="1:4">
      <c r="A385" s="1">
        <v>44986</v>
      </c>
      <c r="B385" t="s">
        <v>7</v>
      </c>
      <c r="C385" t="s">
        <v>63</v>
      </c>
      <c r="D385">
        <v>348</v>
      </c>
    </row>
    <row r="386" spans="1:4">
      <c r="A386" s="1">
        <v>44986</v>
      </c>
      <c r="B386" t="s">
        <v>7</v>
      </c>
      <c r="C386" t="s">
        <v>72</v>
      </c>
      <c r="D386">
        <v>35</v>
      </c>
    </row>
    <row r="387" spans="1:4">
      <c r="A387" s="1">
        <v>44986</v>
      </c>
      <c r="B387" t="s">
        <v>7</v>
      </c>
      <c r="C387" t="s">
        <v>64</v>
      </c>
      <c r="D387">
        <v>151</v>
      </c>
    </row>
    <row r="388" spans="1:4">
      <c r="A388" s="1">
        <v>44986</v>
      </c>
      <c r="B388" t="s">
        <v>7</v>
      </c>
      <c r="C388" t="s">
        <v>65</v>
      </c>
      <c r="D388">
        <v>40</v>
      </c>
    </row>
    <row r="389" spans="1:4">
      <c r="A389" s="1">
        <v>44986</v>
      </c>
      <c r="B389" t="s">
        <v>7</v>
      </c>
      <c r="C389" t="s">
        <v>68</v>
      </c>
      <c r="D389">
        <v>10</v>
      </c>
    </row>
    <row r="390" spans="1:4">
      <c r="A390" s="1">
        <v>44986</v>
      </c>
      <c r="B390" t="s">
        <v>7</v>
      </c>
      <c r="C390" t="s">
        <v>66</v>
      </c>
      <c r="D390">
        <v>37</v>
      </c>
    </row>
    <row r="391" spans="1:4">
      <c r="A391" s="1">
        <v>44986</v>
      </c>
      <c r="B391" t="s">
        <v>7</v>
      </c>
      <c r="C391" t="s">
        <v>67</v>
      </c>
      <c r="D391">
        <v>17</v>
      </c>
    </row>
    <row r="392" spans="1:4">
      <c r="A392" s="1">
        <v>45352</v>
      </c>
      <c r="B392" t="s">
        <v>7</v>
      </c>
      <c r="C392" t="s">
        <v>69</v>
      </c>
      <c r="D392">
        <v>6606</v>
      </c>
    </row>
    <row r="393" spans="1:4">
      <c r="A393" s="1">
        <v>45352</v>
      </c>
      <c r="B393" t="s">
        <v>7</v>
      </c>
      <c r="C393" t="s">
        <v>70</v>
      </c>
      <c r="D393">
        <v>885</v>
      </c>
    </row>
    <row r="394" spans="1:4">
      <c r="A394" s="1">
        <v>45352</v>
      </c>
      <c r="B394" t="s">
        <v>7</v>
      </c>
      <c r="C394" t="s">
        <v>71</v>
      </c>
      <c r="D394">
        <v>708</v>
      </c>
    </row>
    <row r="395" spans="1:4">
      <c r="A395" s="1">
        <v>45352</v>
      </c>
      <c r="B395" t="s">
        <v>7</v>
      </c>
      <c r="C395" t="s">
        <v>63</v>
      </c>
      <c r="D395">
        <v>142</v>
      </c>
    </row>
    <row r="396" spans="1:4">
      <c r="A396" s="1">
        <v>45352</v>
      </c>
      <c r="B396" t="s">
        <v>7</v>
      </c>
      <c r="C396" t="s">
        <v>72</v>
      </c>
      <c r="D396">
        <v>116</v>
      </c>
    </row>
    <row r="397" spans="1:4">
      <c r="A397" s="1">
        <v>45352</v>
      </c>
      <c r="B397" t="s">
        <v>7</v>
      </c>
      <c r="C397" t="s">
        <v>64</v>
      </c>
      <c r="D397">
        <v>130</v>
      </c>
    </row>
    <row r="398" spans="1:4">
      <c r="A398" s="1">
        <v>45352</v>
      </c>
      <c r="B398" t="s">
        <v>7</v>
      </c>
      <c r="C398" t="s">
        <v>65</v>
      </c>
      <c r="D398">
        <v>55</v>
      </c>
    </row>
    <row r="399" spans="1:4">
      <c r="A399" s="1">
        <v>45352</v>
      </c>
      <c r="B399" t="s">
        <v>7</v>
      </c>
      <c r="C399" t="s">
        <v>68</v>
      </c>
      <c r="D399">
        <v>31</v>
      </c>
    </row>
    <row r="400" spans="1:4">
      <c r="A400" s="1">
        <v>45352</v>
      </c>
      <c r="B400" t="s">
        <v>7</v>
      </c>
      <c r="C400" t="s">
        <v>66</v>
      </c>
      <c r="D400">
        <v>39</v>
      </c>
    </row>
    <row r="401" spans="1:4">
      <c r="A401" s="1">
        <v>45352</v>
      </c>
      <c r="B401" t="s">
        <v>7</v>
      </c>
      <c r="C401" t="s">
        <v>67</v>
      </c>
      <c r="D401">
        <v>26</v>
      </c>
    </row>
    <row r="402" spans="1:4">
      <c r="A402" s="1">
        <v>44287</v>
      </c>
      <c r="B402" t="s">
        <v>6</v>
      </c>
      <c r="C402" t="s">
        <v>73</v>
      </c>
      <c r="D402">
        <v>759</v>
      </c>
    </row>
    <row r="403" spans="1:4">
      <c r="A403" s="1">
        <v>44287</v>
      </c>
      <c r="B403" t="s">
        <v>6</v>
      </c>
      <c r="C403" t="s">
        <v>74</v>
      </c>
      <c r="D403">
        <v>1251</v>
      </c>
    </row>
    <row r="404" spans="1:4">
      <c r="A404" s="1">
        <v>44287</v>
      </c>
      <c r="B404" t="s">
        <v>6</v>
      </c>
      <c r="C404" t="s">
        <v>75</v>
      </c>
      <c r="D404">
        <v>751</v>
      </c>
    </row>
    <row r="405" spans="1:4">
      <c r="A405" s="1">
        <v>44287</v>
      </c>
      <c r="B405" t="s">
        <v>6</v>
      </c>
      <c r="C405" t="s">
        <v>76</v>
      </c>
      <c r="D405">
        <v>903</v>
      </c>
    </row>
    <row r="406" spans="1:4">
      <c r="A406" s="1">
        <v>44287</v>
      </c>
      <c r="B406" t="s">
        <v>6</v>
      </c>
      <c r="C406" t="s">
        <v>77</v>
      </c>
      <c r="D406">
        <v>581</v>
      </c>
    </row>
    <row r="407" spans="1:4">
      <c r="A407" s="1">
        <v>44287</v>
      </c>
      <c r="B407" t="s">
        <v>6</v>
      </c>
      <c r="C407" t="s">
        <v>78</v>
      </c>
      <c r="D407">
        <v>302</v>
      </c>
    </row>
    <row r="408" spans="1:4">
      <c r="A408" s="1">
        <v>44287</v>
      </c>
      <c r="B408" t="s">
        <v>6</v>
      </c>
      <c r="C408" t="s">
        <v>79</v>
      </c>
      <c r="D408">
        <v>138</v>
      </c>
    </row>
    <row r="409" spans="1:4">
      <c r="A409" s="1">
        <v>44287</v>
      </c>
      <c r="B409" t="s">
        <v>6</v>
      </c>
      <c r="C409" t="s">
        <v>80</v>
      </c>
      <c r="D409">
        <v>48</v>
      </c>
    </row>
    <row r="410" spans="1:4">
      <c r="A410" s="1">
        <v>44287</v>
      </c>
      <c r="B410" t="s">
        <v>6</v>
      </c>
      <c r="C410" t="s">
        <v>81</v>
      </c>
      <c r="D410">
        <v>171</v>
      </c>
    </row>
    <row r="411" spans="1:4">
      <c r="A411" s="1">
        <v>44287</v>
      </c>
      <c r="B411" t="s">
        <v>6</v>
      </c>
      <c r="C411" t="s">
        <v>82</v>
      </c>
      <c r="D411">
        <v>36</v>
      </c>
    </row>
    <row r="412" spans="1:4">
      <c r="A412" s="1">
        <v>44287</v>
      </c>
      <c r="B412" t="s">
        <v>6</v>
      </c>
      <c r="C412" t="s">
        <v>83</v>
      </c>
      <c r="D412">
        <v>749</v>
      </c>
    </row>
    <row r="413" spans="1:4">
      <c r="A413" s="1">
        <v>44652</v>
      </c>
      <c r="B413" t="s">
        <v>6</v>
      </c>
      <c r="C413" t="s">
        <v>61</v>
      </c>
      <c r="D413">
        <v>13601</v>
      </c>
    </row>
    <row r="414" spans="1:4">
      <c r="A414" s="1">
        <v>44652</v>
      </c>
      <c r="B414" t="s">
        <v>6</v>
      </c>
      <c r="C414" t="s">
        <v>74</v>
      </c>
      <c r="D414">
        <v>11341</v>
      </c>
    </row>
    <row r="415" spans="1:4">
      <c r="A415" s="1">
        <v>44652</v>
      </c>
      <c r="B415" t="s">
        <v>6</v>
      </c>
      <c r="C415" t="s">
        <v>73</v>
      </c>
      <c r="D415">
        <v>6803</v>
      </c>
    </row>
    <row r="416" spans="1:4">
      <c r="A416" s="1">
        <v>44652</v>
      </c>
      <c r="B416" t="s">
        <v>6</v>
      </c>
      <c r="C416" t="s">
        <v>75</v>
      </c>
      <c r="D416">
        <v>6864</v>
      </c>
    </row>
    <row r="417" spans="1:4">
      <c r="A417" s="1">
        <v>44652</v>
      </c>
      <c r="B417" t="s">
        <v>6</v>
      </c>
      <c r="C417" t="s">
        <v>78</v>
      </c>
      <c r="D417">
        <v>1498</v>
      </c>
    </row>
    <row r="418" spans="1:4">
      <c r="A418" s="1">
        <v>44652</v>
      </c>
      <c r="B418" t="s">
        <v>6</v>
      </c>
      <c r="C418" t="s">
        <v>76</v>
      </c>
      <c r="D418">
        <v>2451</v>
      </c>
    </row>
    <row r="419" spans="1:4">
      <c r="A419" s="1">
        <v>44652</v>
      </c>
      <c r="B419" t="s">
        <v>6</v>
      </c>
      <c r="C419" t="s">
        <v>80</v>
      </c>
      <c r="D419">
        <v>1223</v>
      </c>
    </row>
    <row r="420" spans="1:4">
      <c r="A420" s="1">
        <v>44652</v>
      </c>
      <c r="B420" t="s">
        <v>6</v>
      </c>
      <c r="C420" t="s">
        <v>79</v>
      </c>
      <c r="D420">
        <v>1241</v>
      </c>
    </row>
    <row r="421" spans="1:4">
      <c r="A421" s="1">
        <v>44652</v>
      </c>
      <c r="B421" t="s">
        <v>6</v>
      </c>
      <c r="C421" t="s">
        <v>77</v>
      </c>
      <c r="D421">
        <v>1756</v>
      </c>
    </row>
    <row r="422" spans="1:4">
      <c r="A422" s="1">
        <v>44652</v>
      </c>
      <c r="B422" t="s">
        <v>6</v>
      </c>
      <c r="C422" t="s">
        <v>81</v>
      </c>
      <c r="D422">
        <v>874</v>
      </c>
    </row>
    <row r="423" spans="1:4">
      <c r="A423" s="1">
        <v>44652</v>
      </c>
      <c r="B423" t="s">
        <v>6</v>
      </c>
      <c r="C423" t="s">
        <v>82</v>
      </c>
      <c r="D423">
        <v>940</v>
      </c>
    </row>
    <row r="424" spans="1:4">
      <c r="A424" s="1">
        <v>44652</v>
      </c>
      <c r="B424" t="s">
        <v>6</v>
      </c>
      <c r="C424" t="s">
        <v>83</v>
      </c>
      <c r="D424">
        <v>4683</v>
      </c>
    </row>
    <row r="425" spans="1:4">
      <c r="A425" s="1">
        <v>45017</v>
      </c>
      <c r="B425" t="s">
        <v>6</v>
      </c>
      <c r="C425" t="s">
        <v>61</v>
      </c>
      <c r="D425">
        <v>22548</v>
      </c>
    </row>
    <row r="426" spans="1:4">
      <c r="A426" s="1">
        <v>45017</v>
      </c>
      <c r="B426" t="s">
        <v>6</v>
      </c>
      <c r="C426" t="s">
        <v>78</v>
      </c>
      <c r="D426">
        <v>8654</v>
      </c>
    </row>
    <row r="427" spans="1:4">
      <c r="A427" s="1">
        <v>45017</v>
      </c>
      <c r="B427" t="s">
        <v>6</v>
      </c>
      <c r="C427" t="s">
        <v>76</v>
      </c>
      <c r="D427">
        <v>7707</v>
      </c>
    </row>
    <row r="428" spans="1:4">
      <c r="A428" s="1">
        <v>45017</v>
      </c>
      <c r="B428" t="s">
        <v>6</v>
      </c>
      <c r="C428" t="s">
        <v>80</v>
      </c>
      <c r="D428">
        <v>4043</v>
      </c>
    </row>
    <row r="429" spans="1:4">
      <c r="A429" s="1">
        <v>45017</v>
      </c>
      <c r="B429" t="s">
        <v>6</v>
      </c>
      <c r="C429" t="s">
        <v>75</v>
      </c>
      <c r="D429">
        <v>8767</v>
      </c>
    </row>
    <row r="430" spans="1:4">
      <c r="A430" s="1">
        <v>45017</v>
      </c>
      <c r="B430" t="s">
        <v>6</v>
      </c>
      <c r="C430" t="s">
        <v>74</v>
      </c>
      <c r="D430">
        <v>3179</v>
      </c>
    </row>
    <row r="431" spans="1:4">
      <c r="A431" s="1">
        <v>45017</v>
      </c>
      <c r="B431" t="s">
        <v>6</v>
      </c>
      <c r="C431" t="s">
        <v>73</v>
      </c>
      <c r="D431">
        <v>3293</v>
      </c>
    </row>
    <row r="432" spans="1:4">
      <c r="A432" s="1">
        <v>45017</v>
      </c>
      <c r="B432" t="s">
        <v>6</v>
      </c>
      <c r="C432" t="s">
        <v>62</v>
      </c>
      <c r="D432">
        <v>1544</v>
      </c>
    </row>
    <row r="433" spans="1:4">
      <c r="A433" s="1">
        <v>45017</v>
      </c>
      <c r="B433" t="s">
        <v>6</v>
      </c>
      <c r="C433" t="s">
        <v>84</v>
      </c>
      <c r="D433">
        <v>762</v>
      </c>
    </row>
    <row r="434" spans="1:4">
      <c r="A434" s="1">
        <v>45017</v>
      </c>
      <c r="B434" t="s">
        <v>6</v>
      </c>
      <c r="C434" t="s">
        <v>85</v>
      </c>
      <c r="D434">
        <v>644</v>
      </c>
    </row>
    <row r="435" spans="1:4">
      <c r="A435" s="1">
        <v>45017</v>
      </c>
      <c r="B435" t="s">
        <v>6</v>
      </c>
      <c r="C435" t="s">
        <v>86</v>
      </c>
      <c r="D435">
        <v>838</v>
      </c>
    </row>
    <row r="436" spans="1:4">
      <c r="A436" s="1">
        <v>45017</v>
      </c>
      <c r="B436" t="s">
        <v>6</v>
      </c>
      <c r="C436" t="s">
        <v>79</v>
      </c>
      <c r="D436">
        <v>520</v>
      </c>
    </row>
    <row r="437" spans="1:4">
      <c r="A437" s="1">
        <v>45017</v>
      </c>
      <c r="B437" t="s">
        <v>6</v>
      </c>
      <c r="C437" t="s">
        <v>83</v>
      </c>
      <c r="D437">
        <v>4315</v>
      </c>
    </row>
    <row r="438" spans="1:4">
      <c r="A438" s="1">
        <v>44317</v>
      </c>
      <c r="B438" t="s">
        <v>6</v>
      </c>
      <c r="C438" t="s">
        <v>73</v>
      </c>
      <c r="D438">
        <v>170</v>
      </c>
    </row>
    <row r="439" spans="1:4">
      <c r="A439" s="1">
        <v>44317</v>
      </c>
      <c r="B439" t="s">
        <v>6</v>
      </c>
      <c r="C439" t="s">
        <v>74</v>
      </c>
      <c r="D439">
        <v>245</v>
      </c>
    </row>
    <row r="440" spans="1:4">
      <c r="A440" s="1">
        <v>44317</v>
      </c>
      <c r="B440" t="s">
        <v>6</v>
      </c>
      <c r="C440" t="s">
        <v>75</v>
      </c>
      <c r="D440">
        <v>147</v>
      </c>
    </row>
    <row r="441" spans="1:4">
      <c r="A441" s="1">
        <v>44317</v>
      </c>
      <c r="B441" t="s">
        <v>6</v>
      </c>
      <c r="C441" t="s">
        <v>76</v>
      </c>
      <c r="D441">
        <v>160</v>
      </c>
    </row>
    <row r="442" spans="1:4">
      <c r="A442" s="1">
        <v>44317</v>
      </c>
      <c r="B442" t="s">
        <v>6</v>
      </c>
      <c r="C442" t="s">
        <v>77</v>
      </c>
      <c r="D442">
        <v>122</v>
      </c>
    </row>
    <row r="443" spans="1:4">
      <c r="A443" s="1">
        <v>44317</v>
      </c>
      <c r="B443" t="s">
        <v>6</v>
      </c>
      <c r="C443" t="s">
        <v>78</v>
      </c>
      <c r="D443">
        <v>9</v>
      </c>
    </row>
    <row r="444" spans="1:4">
      <c r="A444" s="1">
        <v>44317</v>
      </c>
      <c r="B444" t="s">
        <v>6</v>
      </c>
      <c r="C444" t="s">
        <v>79</v>
      </c>
      <c r="D444">
        <v>42</v>
      </c>
    </row>
    <row r="445" spans="1:4">
      <c r="A445" s="1">
        <v>44317</v>
      </c>
      <c r="B445" t="s">
        <v>6</v>
      </c>
      <c r="C445" t="s">
        <v>80</v>
      </c>
      <c r="D445">
        <v>20</v>
      </c>
    </row>
    <row r="446" spans="1:4">
      <c r="A446" s="1">
        <v>44317</v>
      </c>
      <c r="B446" t="s">
        <v>6</v>
      </c>
      <c r="C446" t="s">
        <v>81</v>
      </c>
      <c r="D446">
        <v>54</v>
      </c>
    </row>
    <row r="447" spans="1:4">
      <c r="A447" s="1">
        <v>44317</v>
      </c>
      <c r="B447" t="s">
        <v>6</v>
      </c>
      <c r="C447" t="s">
        <v>82</v>
      </c>
      <c r="D447">
        <v>13</v>
      </c>
    </row>
    <row r="448" spans="1:4">
      <c r="A448" s="1">
        <v>44317</v>
      </c>
      <c r="B448" t="s">
        <v>6</v>
      </c>
      <c r="C448" t="s">
        <v>83</v>
      </c>
      <c r="D448">
        <v>260</v>
      </c>
    </row>
    <row r="449" spans="1:4">
      <c r="A449" s="1">
        <v>44682</v>
      </c>
      <c r="B449" t="s">
        <v>6</v>
      </c>
      <c r="C449" t="s">
        <v>61</v>
      </c>
      <c r="D449">
        <v>9266</v>
      </c>
    </row>
    <row r="450" spans="1:4">
      <c r="A450" s="1">
        <v>44682</v>
      </c>
      <c r="B450" t="s">
        <v>6</v>
      </c>
      <c r="C450" t="s">
        <v>74</v>
      </c>
      <c r="D450">
        <v>10340</v>
      </c>
    </row>
    <row r="451" spans="1:4">
      <c r="A451" s="1">
        <v>44682</v>
      </c>
      <c r="B451" t="s">
        <v>6</v>
      </c>
      <c r="C451" t="s">
        <v>73</v>
      </c>
      <c r="D451">
        <v>2970</v>
      </c>
    </row>
    <row r="452" spans="1:4">
      <c r="A452" s="1">
        <v>44682</v>
      </c>
      <c r="B452" t="s">
        <v>6</v>
      </c>
      <c r="C452" t="s">
        <v>75</v>
      </c>
      <c r="D452">
        <v>6176</v>
      </c>
    </row>
    <row r="453" spans="1:4">
      <c r="A453" s="1">
        <v>44682</v>
      </c>
      <c r="B453" t="s">
        <v>6</v>
      </c>
      <c r="C453" t="s">
        <v>78</v>
      </c>
      <c r="D453">
        <v>478</v>
      </c>
    </row>
    <row r="454" spans="1:4">
      <c r="A454" s="1">
        <v>44682</v>
      </c>
      <c r="B454" t="s">
        <v>6</v>
      </c>
      <c r="C454" t="s">
        <v>76</v>
      </c>
      <c r="D454">
        <v>3337</v>
      </c>
    </row>
    <row r="455" spans="1:4">
      <c r="A455" s="1">
        <v>44682</v>
      </c>
      <c r="B455" t="s">
        <v>6</v>
      </c>
      <c r="C455" t="s">
        <v>80</v>
      </c>
      <c r="D455">
        <v>1812</v>
      </c>
    </row>
    <row r="456" spans="1:4">
      <c r="A456" s="1">
        <v>44682</v>
      </c>
      <c r="B456" t="s">
        <v>6</v>
      </c>
      <c r="C456" t="s">
        <v>62</v>
      </c>
      <c r="D456">
        <v>19</v>
      </c>
    </row>
    <row r="457" spans="1:4">
      <c r="A457" s="1">
        <v>44682</v>
      </c>
      <c r="B457" t="s">
        <v>6</v>
      </c>
      <c r="C457" t="s">
        <v>79</v>
      </c>
      <c r="D457">
        <v>1589</v>
      </c>
    </row>
    <row r="458" spans="1:4">
      <c r="A458" s="1">
        <v>44682</v>
      </c>
      <c r="B458" t="s">
        <v>6</v>
      </c>
      <c r="C458" t="s">
        <v>77</v>
      </c>
      <c r="D458">
        <v>1464</v>
      </c>
    </row>
    <row r="459" spans="1:4">
      <c r="A459" s="1">
        <v>44682</v>
      </c>
      <c r="B459" t="s">
        <v>6</v>
      </c>
      <c r="C459" t="s">
        <v>81</v>
      </c>
      <c r="D459">
        <v>862</v>
      </c>
    </row>
    <row r="460" spans="1:4">
      <c r="A460" s="1">
        <v>44682</v>
      </c>
      <c r="B460" t="s">
        <v>6</v>
      </c>
      <c r="C460" t="s">
        <v>82</v>
      </c>
      <c r="D460">
        <v>646</v>
      </c>
    </row>
    <row r="461" spans="1:4">
      <c r="A461" s="1">
        <v>44682</v>
      </c>
      <c r="B461" t="s">
        <v>6</v>
      </c>
      <c r="C461" t="s">
        <v>83</v>
      </c>
      <c r="D461">
        <v>3455</v>
      </c>
    </row>
    <row r="462" spans="1:4">
      <c r="A462" s="1">
        <v>45047</v>
      </c>
      <c r="B462" t="s">
        <v>6</v>
      </c>
      <c r="C462" t="s">
        <v>61</v>
      </c>
      <c r="D462">
        <v>29447</v>
      </c>
    </row>
    <row r="463" spans="1:4">
      <c r="A463" s="1">
        <v>45047</v>
      </c>
      <c r="B463" t="s">
        <v>6</v>
      </c>
      <c r="C463" t="s">
        <v>78</v>
      </c>
      <c r="D463">
        <v>20188</v>
      </c>
    </row>
    <row r="464" spans="1:4">
      <c r="A464" s="1">
        <v>45047</v>
      </c>
      <c r="B464" t="s">
        <v>6</v>
      </c>
      <c r="C464" t="s">
        <v>76</v>
      </c>
      <c r="D464">
        <v>15243</v>
      </c>
    </row>
    <row r="465" spans="1:4">
      <c r="A465" s="1">
        <v>45047</v>
      </c>
      <c r="B465" t="s">
        <v>6</v>
      </c>
      <c r="C465" t="s">
        <v>80</v>
      </c>
      <c r="D465">
        <v>9976</v>
      </c>
    </row>
    <row r="466" spans="1:4">
      <c r="A466" s="1">
        <v>45047</v>
      </c>
      <c r="B466" t="s">
        <v>6</v>
      </c>
      <c r="C466" t="s">
        <v>75</v>
      </c>
      <c r="D466">
        <v>10659</v>
      </c>
    </row>
    <row r="467" spans="1:4">
      <c r="A467" s="1">
        <v>45047</v>
      </c>
      <c r="B467" t="s">
        <v>6</v>
      </c>
      <c r="C467" t="s">
        <v>74</v>
      </c>
      <c r="D467">
        <v>2873</v>
      </c>
    </row>
    <row r="468" spans="1:4">
      <c r="A468" s="1">
        <v>45047</v>
      </c>
      <c r="B468" t="s">
        <v>6</v>
      </c>
      <c r="C468" t="s">
        <v>73</v>
      </c>
      <c r="D468">
        <v>2085</v>
      </c>
    </row>
    <row r="469" spans="1:4">
      <c r="A469" s="1">
        <v>45047</v>
      </c>
      <c r="B469" t="s">
        <v>6</v>
      </c>
      <c r="C469" t="s">
        <v>62</v>
      </c>
      <c r="D469">
        <v>3831</v>
      </c>
    </row>
    <row r="470" spans="1:4">
      <c r="A470" s="1">
        <v>45047</v>
      </c>
      <c r="B470" t="s">
        <v>6</v>
      </c>
      <c r="C470" t="s">
        <v>84</v>
      </c>
      <c r="D470">
        <v>1792</v>
      </c>
    </row>
    <row r="471" spans="1:4">
      <c r="A471" s="1">
        <v>45047</v>
      </c>
      <c r="B471" t="s">
        <v>6</v>
      </c>
      <c r="C471" t="s">
        <v>85</v>
      </c>
      <c r="D471">
        <v>1185</v>
      </c>
    </row>
    <row r="472" spans="1:4">
      <c r="A472" s="1">
        <v>45047</v>
      </c>
      <c r="B472" t="s">
        <v>6</v>
      </c>
      <c r="C472" t="s">
        <v>86</v>
      </c>
      <c r="D472">
        <v>886</v>
      </c>
    </row>
    <row r="473" spans="1:4">
      <c r="A473" s="1">
        <v>45047</v>
      </c>
      <c r="B473" t="s">
        <v>6</v>
      </c>
      <c r="C473" t="s">
        <v>79</v>
      </c>
      <c r="D473">
        <v>565</v>
      </c>
    </row>
    <row r="474" spans="1:4">
      <c r="A474" s="1">
        <v>45047</v>
      </c>
      <c r="B474" t="s">
        <v>6</v>
      </c>
      <c r="C474" t="s">
        <v>83</v>
      </c>
      <c r="D474">
        <v>6627</v>
      </c>
    </row>
    <row r="475" spans="1:4">
      <c r="A475" s="1">
        <v>44348</v>
      </c>
      <c r="B475" t="s">
        <v>6</v>
      </c>
      <c r="C475" t="s">
        <v>73</v>
      </c>
      <c r="D475">
        <v>1355</v>
      </c>
    </row>
    <row r="476" spans="1:4">
      <c r="A476" s="1">
        <v>44348</v>
      </c>
      <c r="B476" t="s">
        <v>6</v>
      </c>
      <c r="C476" t="s">
        <v>74</v>
      </c>
      <c r="D476">
        <v>984</v>
      </c>
    </row>
    <row r="477" spans="1:4">
      <c r="A477" s="1">
        <v>44348</v>
      </c>
      <c r="B477" t="s">
        <v>6</v>
      </c>
      <c r="C477" t="s">
        <v>75</v>
      </c>
      <c r="D477">
        <v>299</v>
      </c>
    </row>
    <row r="478" spans="1:4">
      <c r="A478" s="1">
        <v>44348</v>
      </c>
      <c r="B478" t="s">
        <v>6</v>
      </c>
      <c r="C478" t="s">
        <v>76</v>
      </c>
      <c r="D478">
        <v>320</v>
      </c>
    </row>
    <row r="479" spans="1:4">
      <c r="A479" s="1">
        <v>44348</v>
      </c>
      <c r="B479" t="s">
        <v>6</v>
      </c>
      <c r="C479" t="s">
        <v>77</v>
      </c>
      <c r="D479">
        <v>460</v>
      </c>
    </row>
    <row r="480" spans="1:4">
      <c r="A480" s="1">
        <v>44348</v>
      </c>
      <c r="B480" t="s">
        <v>6</v>
      </c>
      <c r="C480" t="s">
        <v>78</v>
      </c>
      <c r="D480">
        <v>208</v>
      </c>
    </row>
    <row r="481" spans="1:4">
      <c r="A481" s="1">
        <v>44348</v>
      </c>
      <c r="B481" t="s">
        <v>6</v>
      </c>
      <c r="C481" t="s">
        <v>79</v>
      </c>
      <c r="D481">
        <v>59</v>
      </c>
    </row>
    <row r="482" spans="1:4">
      <c r="A482" s="1">
        <v>44348</v>
      </c>
      <c r="B482" t="s">
        <v>6</v>
      </c>
      <c r="C482" t="s">
        <v>80</v>
      </c>
      <c r="D482">
        <v>176</v>
      </c>
    </row>
    <row r="483" spans="1:4">
      <c r="A483" s="1">
        <v>44348</v>
      </c>
      <c r="B483" t="s">
        <v>6</v>
      </c>
      <c r="C483" t="s">
        <v>81</v>
      </c>
      <c r="D483">
        <v>198</v>
      </c>
    </row>
    <row r="484" spans="1:4">
      <c r="A484" s="1">
        <v>44348</v>
      </c>
      <c r="B484" t="s">
        <v>6</v>
      </c>
      <c r="C484" t="s">
        <v>82</v>
      </c>
      <c r="D484">
        <v>43</v>
      </c>
    </row>
    <row r="485" spans="1:4">
      <c r="A485" s="1">
        <v>44348</v>
      </c>
      <c r="B485" t="s">
        <v>6</v>
      </c>
      <c r="C485" t="s">
        <v>83</v>
      </c>
      <c r="D485">
        <v>567</v>
      </c>
    </row>
    <row r="486" spans="1:4">
      <c r="A486" s="1">
        <v>44713</v>
      </c>
      <c r="B486" t="s">
        <v>6</v>
      </c>
      <c r="C486" t="s">
        <v>61</v>
      </c>
      <c r="D486">
        <v>5897</v>
      </c>
    </row>
    <row r="487" spans="1:4">
      <c r="A487" s="1">
        <v>44713</v>
      </c>
      <c r="B487" t="s">
        <v>6</v>
      </c>
      <c r="C487" t="s">
        <v>74</v>
      </c>
      <c r="D487">
        <v>7554</v>
      </c>
    </row>
    <row r="488" spans="1:4">
      <c r="A488" s="1">
        <v>44713</v>
      </c>
      <c r="B488" t="s">
        <v>6</v>
      </c>
      <c r="C488" t="s">
        <v>73</v>
      </c>
      <c r="D488">
        <v>6836</v>
      </c>
    </row>
    <row r="489" spans="1:4">
      <c r="A489" s="1">
        <v>44713</v>
      </c>
      <c r="B489" t="s">
        <v>6</v>
      </c>
      <c r="C489" t="s">
        <v>75</v>
      </c>
      <c r="D489">
        <v>6919</v>
      </c>
    </row>
    <row r="490" spans="1:4">
      <c r="A490" s="1">
        <v>44713</v>
      </c>
      <c r="B490" t="s">
        <v>6</v>
      </c>
      <c r="C490" t="s">
        <v>78</v>
      </c>
      <c r="D490">
        <v>1983</v>
      </c>
    </row>
    <row r="491" spans="1:4">
      <c r="A491" s="1">
        <v>44713</v>
      </c>
      <c r="B491" t="s">
        <v>6</v>
      </c>
      <c r="C491" t="s">
        <v>76</v>
      </c>
      <c r="D491">
        <v>3829</v>
      </c>
    </row>
    <row r="492" spans="1:4">
      <c r="A492" s="1">
        <v>44713</v>
      </c>
      <c r="B492" t="s">
        <v>6</v>
      </c>
      <c r="C492" t="s">
        <v>80</v>
      </c>
      <c r="D492">
        <v>1824</v>
      </c>
    </row>
    <row r="493" spans="1:4">
      <c r="A493" s="1">
        <v>44713</v>
      </c>
      <c r="B493" t="s">
        <v>6</v>
      </c>
      <c r="C493" t="s">
        <v>62</v>
      </c>
      <c r="D493">
        <v>760</v>
      </c>
    </row>
    <row r="494" spans="1:4">
      <c r="A494" s="1">
        <v>44713</v>
      </c>
      <c r="B494" t="s">
        <v>6</v>
      </c>
      <c r="C494" t="s">
        <v>79</v>
      </c>
      <c r="D494">
        <v>2423</v>
      </c>
    </row>
    <row r="495" spans="1:4">
      <c r="A495" s="1">
        <v>44713</v>
      </c>
      <c r="B495" t="s">
        <v>6</v>
      </c>
      <c r="C495" t="s">
        <v>77</v>
      </c>
      <c r="D495">
        <v>1125</v>
      </c>
    </row>
    <row r="496" spans="1:4">
      <c r="A496" s="1">
        <v>44713</v>
      </c>
      <c r="B496" t="s">
        <v>6</v>
      </c>
      <c r="C496" t="s">
        <v>81</v>
      </c>
      <c r="D496">
        <v>1005</v>
      </c>
    </row>
    <row r="497" spans="1:4">
      <c r="A497" s="1">
        <v>44713</v>
      </c>
      <c r="B497" t="s">
        <v>6</v>
      </c>
      <c r="C497" t="s">
        <v>82</v>
      </c>
      <c r="D497">
        <v>568</v>
      </c>
    </row>
    <row r="498" spans="1:4">
      <c r="A498" s="1">
        <v>44713</v>
      </c>
      <c r="B498" t="s">
        <v>6</v>
      </c>
      <c r="C498" t="s">
        <v>83</v>
      </c>
      <c r="D498">
        <v>3658</v>
      </c>
    </row>
    <row r="499" spans="1:4">
      <c r="A499" s="1">
        <v>45078</v>
      </c>
      <c r="B499" t="s">
        <v>6</v>
      </c>
      <c r="C499" t="s">
        <v>61</v>
      </c>
      <c r="D499">
        <v>17768</v>
      </c>
    </row>
    <row r="500" spans="1:4">
      <c r="A500" s="1">
        <v>45078</v>
      </c>
      <c r="B500" t="s">
        <v>6</v>
      </c>
      <c r="C500" t="s">
        <v>78</v>
      </c>
      <c r="D500">
        <v>7772</v>
      </c>
    </row>
    <row r="501" spans="1:4">
      <c r="A501" s="1">
        <v>45078</v>
      </c>
      <c r="B501" t="s">
        <v>6</v>
      </c>
      <c r="C501" t="s">
        <v>76</v>
      </c>
      <c r="D501">
        <v>4547</v>
      </c>
    </row>
    <row r="502" spans="1:4">
      <c r="A502" s="1">
        <v>45078</v>
      </c>
      <c r="B502" t="s">
        <v>6</v>
      </c>
      <c r="C502" t="s">
        <v>80</v>
      </c>
      <c r="D502">
        <v>2975</v>
      </c>
    </row>
    <row r="503" spans="1:4">
      <c r="A503" s="1">
        <v>45078</v>
      </c>
      <c r="B503" t="s">
        <v>6</v>
      </c>
      <c r="C503" t="s">
        <v>75</v>
      </c>
      <c r="D503">
        <v>3006</v>
      </c>
    </row>
    <row r="504" spans="1:4">
      <c r="A504" s="1">
        <v>45078</v>
      </c>
      <c r="B504" t="s">
        <v>6</v>
      </c>
      <c r="C504" t="s">
        <v>74</v>
      </c>
      <c r="D504">
        <v>2588</v>
      </c>
    </row>
    <row r="505" spans="1:4">
      <c r="A505" s="1">
        <v>45078</v>
      </c>
      <c r="B505" t="s">
        <v>6</v>
      </c>
      <c r="C505" t="s">
        <v>73</v>
      </c>
      <c r="D505">
        <v>1123</v>
      </c>
    </row>
    <row r="506" spans="1:4">
      <c r="A506" s="1">
        <v>45078</v>
      </c>
      <c r="B506" t="s">
        <v>6</v>
      </c>
      <c r="C506" t="s">
        <v>62</v>
      </c>
      <c r="D506">
        <v>419</v>
      </c>
    </row>
    <row r="507" spans="1:4">
      <c r="A507" s="1">
        <v>45078</v>
      </c>
      <c r="B507" t="s">
        <v>6</v>
      </c>
      <c r="C507" t="s">
        <v>84</v>
      </c>
      <c r="D507">
        <v>189</v>
      </c>
    </row>
    <row r="508" spans="1:4">
      <c r="A508" s="1">
        <v>45078</v>
      </c>
      <c r="B508" t="s">
        <v>6</v>
      </c>
      <c r="C508" t="s">
        <v>85</v>
      </c>
      <c r="D508">
        <v>82</v>
      </c>
    </row>
    <row r="509" spans="1:4">
      <c r="A509" s="1">
        <v>45078</v>
      </c>
      <c r="B509" t="s">
        <v>6</v>
      </c>
      <c r="C509" t="s">
        <v>86</v>
      </c>
      <c r="D509">
        <v>201</v>
      </c>
    </row>
    <row r="510" spans="1:4">
      <c r="A510" s="1">
        <v>45078</v>
      </c>
      <c r="B510" t="s">
        <v>6</v>
      </c>
      <c r="C510" t="s">
        <v>79</v>
      </c>
      <c r="D510">
        <v>705</v>
      </c>
    </row>
    <row r="511" spans="1:4">
      <c r="A511" s="1">
        <v>45078</v>
      </c>
      <c r="B511" t="s">
        <v>6</v>
      </c>
      <c r="C511" t="s">
        <v>83</v>
      </c>
      <c r="D511">
        <v>4466</v>
      </c>
    </row>
    <row r="512" spans="1:4">
      <c r="A512" s="1">
        <v>44378</v>
      </c>
      <c r="B512" t="s">
        <v>6</v>
      </c>
      <c r="C512" t="s">
        <v>73</v>
      </c>
      <c r="D512">
        <v>4557</v>
      </c>
    </row>
    <row r="513" spans="1:4">
      <c r="A513" s="1">
        <v>44378</v>
      </c>
      <c r="B513" t="s">
        <v>6</v>
      </c>
      <c r="C513" t="s">
        <v>74</v>
      </c>
      <c r="D513">
        <v>2633</v>
      </c>
    </row>
    <row r="514" spans="1:4">
      <c r="A514" s="1">
        <v>44378</v>
      </c>
      <c r="B514" t="s">
        <v>6</v>
      </c>
      <c r="C514" t="s">
        <v>75</v>
      </c>
      <c r="D514">
        <v>663</v>
      </c>
    </row>
    <row r="515" spans="1:4">
      <c r="A515" s="1">
        <v>44378</v>
      </c>
      <c r="B515" t="s">
        <v>6</v>
      </c>
      <c r="C515" t="s">
        <v>76</v>
      </c>
      <c r="D515">
        <v>1799</v>
      </c>
    </row>
    <row r="516" spans="1:4">
      <c r="A516" s="1">
        <v>44378</v>
      </c>
      <c r="B516" t="s">
        <v>6</v>
      </c>
      <c r="C516" t="s">
        <v>77</v>
      </c>
      <c r="D516">
        <v>1417</v>
      </c>
    </row>
    <row r="517" spans="1:4">
      <c r="A517" s="1">
        <v>44378</v>
      </c>
      <c r="B517" t="s">
        <v>6</v>
      </c>
      <c r="C517" t="s">
        <v>78</v>
      </c>
      <c r="D517">
        <v>648</v>
      </c>
    </row>
    <row r="518" spans="1:4">
      <c r="A518" s="1">
        <v>44378</v>
      </c>
      <c r="B518" t="s">
        <v>6</v>
      </c>
      <c r="C518" t="s">
        <v>79</v>
      </c>
      <c r="D518">
        <v>321</v>
      </c>
    </row>
    <row r="519" spans="1:4">
      <c r="A519" s="1">
        <v>44378</v>
      </c>
      <c r="B519" t="s">
        <v>6</v>
      </c>
      <c r="C519" t="s">
        <v>80</v>
      </c>
      <c r="D519">
        <v>730</v>
      </c>
    </row>
    <row r="520" spans="1:4">
      <c r="A520" s="1">
        <v>44378</v>
      </c>
      <c r="B520" t="s">
        <v>6</v>
      </c>
      <c r="C520" t="s">
        <v>81</v>
      </c>
      <c r="D520">
        <v>494</v>
      </c>
    </row>
    <row r="521" spans="1:4">
      <c r="A521" s="1">
        <v>44378</v>
      </c>
      <c r="B521" t="s">
        <v>6</v>
      </c>
      <c r="C521" t="s">
        <v>82</v>
      </c>
      <c r="D521">
        <v>212</v>
      </c>
    </row>
    <row r="522" spans="1:4">
      <c r="A522" s="1">
        <v>44378</v>
      </c>
      <c r="B522" t="s">
        <v>6</v>
      </c>
      <c r="C522" t="s">
        <v>83</v>
      </c>
      <c r="D522">
        <v>1202</v>
      </c>
    </row>
    <row r="523" spans="1:4">
      <c r="A523" s="1">
        <v>44743</v>
      </c>
      <c r="B523" t="s">
        <v>6</v>
      </c>
      <c r="C523" t="s">
        <v>61</v>
      </c>
      <c r="D523">
        <v>3864</v>
      </c>
    </row>
    <row r="524" spans="1:4">
      <c r="A524" s="1">
        <v>44743</v>
      </c>
      <c r="B524" t="s">
        <v>6</v>
      </c>
      <c r="C524" t="s">
        <v>74</v>
      </c>
      <c r="D524">
        <v>8394</v>
      </c>
    </row>
    <row r="525" spans="1:4">
      <c r="A525" s="1">
        <v>44743</v>
      </c>
      <c r="B525" t="s">
        <v>6</v>
      </c>
      <c r="C525" t="s">
        <v>73</v>
      </c>
      <c r="D525">
        <v>9334</v>
      </c>
    </row>
    <row r="526" spans="1:4">
      <c r="A526" s="1">
        <v>44743</v>
      </c>
      <c r="B526" t="s">
        <v>6</v>
      </c>
      <c r="C526" t="s">
        <v>75</v>
      </c>
      <c r="D526">
        <v>6812</v>
      </c>
    </row>
    <row r="527" spans="1:4">
      <c r="A527" s="1">
        <v>44743</v>
      </c>
      <c r="B527" t="s">
        <v>6</v>
      </c>
      <c r="C527" t="s">
        <v>78</v>
      </c>
      <c r="D527">
        <v>4348</v>
      </c>
    </row>
    <row r="528" spans="1:4">
      <c r="A528" s="1">
        <v>44743</v>
      </c>
      <c r="B528" t="s">
        <v>6</v>
      </c>
      <c r="C528" t="s">
        <v>76</v>
      </c>
      <c r="D528">
        <v>1289</v>
      </c>
    </row>
    <row r="529" spans="1:4">
      <c r="A529" s="1">
        <v>44743</v>
      </c>
      <c r="B529" t="s">
        <v>6</v>
      </c>
      <c r="C529" t="s">
        <v>80</v>
      </c>
      <c r="D529">
        <v>2482</v>
      </c>
    </row>
    <row r="530" spans="1:4">
      <c r="A530" s="1">
        <v>44743</v>
      </c>
      <c r="B530" t="s">
        <v>6</v>
      </c>
      <c r="C530" t="s">
        <v>62</v>
      </c>
      <c r="D530">
        <v>1076</v>
      </c>
    </row>
    <row r="531" spans="1:4">
      <c r="A531" s="1">
        <v>44743</v>
      </c>
      <c r="B531" t="s">
        <v>6</v>
      </c>
      <c r="C531" t="s">
        <v>79</v>
      </c>
      <c r="D531">
        <v>2318</v>
      </c>
    </row>
    <row r="532" spans="1:4">
      <c r="A532" s="1">
        <v>44743</v>
      </c>
      <c r="B532" t="s">
        <v>6</v>
      </c>
      <c r="C532" t="s">
        <v>77</v>
      </c>
      <c r="D532">
        <v>1000</v>
      </c>
    </row>
    <row r="533" spans="1:4">
      <c r="A533" s="1">
        <v>44743</v>
      </c>
      <c r="B533" t="s">
        <v>6</v>
      </c>
      <c r="C533" t="s">
        <v>81</v>
      </c>
      <c r="D533">
        <v>1245</v>
      </c>
    </row>
    <row r="534" spans="1:4">
      <c r="A534" s="1">
        <v>44743</v>
      </c>
      <c r="B534" t="s">
        <v>6</v>
      </c>
      <c r="C534" t="s">
        <v>82</v>
      </c>
      <c r="D534">
        <v>880</v>
      </c>
    </row>
    <row r="535" spans="1:4">
      <c r="A535" s="1">
        <v>44743</v>
      </c>
      <c r="B535" t="s">
        <v>6</v>
      </c>
      <c r="C535" t="s">
        <v>83</v>
      </c>
      <c r="D535">
        <v>3562</v>
      </c>
    </row>
    <row r="536" spans="1:4">
      <c r="A536" s="1">
        <v>45108</v>
      </c>
      <c r="B536" t="s">
        <v>6</v>
      </c>
      <c r="C536" t="s">
        <v>61</v>
      </c>
      <c r="D536">
        <v>19409</v>
      </c>
    </row>
    <row r="537" spans="1:4">
      <c r="A537" s="1">
        <v>45108</v>
      </c>
      <c r="B537" t="s">
        <v>6</v>
      </c>
      <c r="C537" t="s">
        <v>78</v>
      </c>
      <c r="D537">
        <v>10272</v>
      </c>
    </row>
    <row r="538" spans="1:4">
      <c r="A538" s="1">
        <v>45108</v>
      </c>
      <c r="B538" t="s">
        <v>6</v>
      </c>
      <c r="C538" t="s">
        <v>76</v>
      </c>
      <c r="D538">
        <v>6604</v>
      </c>
    </row>
    <row r="539" spans="1:4">
      <c r="A539" s="1">
        <v>45108</v>
      </c>
      <c r="B539" t="s">
        <v>6</v>
      </c>
      <c r="C539" t="s">
        <v>80</v>
      </c>
      <c r="D539">
        <v>4081</v>
      </c>
    </row>
    <row r="540" spans="1:4">
      <c r="A540" s="1">
        <v>45108</v>
      </c>
      <c r="B540" t="s">
        <v>6</v>
      </c>
      <c r="C540" t="s">
        <v>75</v>
      </c>
      <c r="D540">
        <v>3530</v>
      </c>
    </row>
    <row r="541" spans="1:4">
      <c r="A541" s="1">
        <v>45108</v>
      </c>
      <c r="B541" t="s">
        <v>6</v>
      </c>
      <c r="C541" t="s">
        <v>74</v>
      </c>
      <c r="D541">
        <v>2238</v>
      </c>
    </row>
    <row r="542" spans="1:4">
      <c r="A542" s="1">
        <v>45108</v>
      </c>
      <c r="B542" t="s">
        <v>6</v>
      </c>
      <c r="C542" t="s">
        <v>73</v>
      </c>
      <c r="D542">
        <v>770</v>
      </c>
    </row>
    <row r="543" spans="1:4">
      <c r="A543" s="1">
        <v>45108</v>
      </c>
      <c r="B543" t="s">
        <v>6</v>
      </c>
      <c r="C543" t="s">
        <v>62</v>
      </c>
      <c r="D543">
        <v>775</v>
      </c>
    </row>
    <row r="544" spans="1:4">
      <c r="A544" s="1">
        <v>45108</v>
      </c>
      <c r="B544" t="s">
        <v>6</v>
      </c>
      <c r="C544" t="s">
        <v>84</v>
      </c>
      <c r="D544">
        <v>653</v>
      </c>
    </row>
    <row r="545" spans="1:4">
      <c r="A545" s="1">
        <v>45108</v>
      </c>
      <c r="B545" t="s">
        <v>6</v>
      </c>
      <c r="C545" t="s">
        <v>85</v>
      </c>
      <c r="D545">
        <v>133</v>
      </c>
    </row>
    <row r="546" spans="1:4">
      <c r="A546" s="1">
        <v>45108</v>
      </c>
      <c r="B546" t="s">
        <v>6</v>
      </c>
      <c r="C546" t="s">
        <v>86</v>
      </c>
      <c r="D546">
        <v>229</v>
      </c>
    </row>
    <row r="547" spans="1:4">
      <c r="A547" s="1">
        <v>45108</v>
      </c>
      <c r="B547" t="s">
        <v>6</v>
      </c>
      <c r="C547" t="s">
        <v>79</v>
      </c>
      <c r="D547">
        <v>478</v>
      </c>
    </row>
    <row r="548" spans="1:4">
      <c r="A548" s="1">
        <v>45108</v>
      </c>
      <c r="B548" t="s">
        <v>6</v>
      </c>
      <c r="C548" t="s">
        <v>83</v>
      </c>
      <c r="D548">
        <v>5020</v>
      </c>
    </row>
    <row r="549" spans="1:4">
      <c r="A549" s="1">
        <v>44409</v>
      </c>
      <c r="B549" t="s">
        <v>6</v>
      </c>
      <c r="C549" t="s">
        <v>73</v>
      </c>
      <c r="D549">
        <v>5527</v>
      </c>
    </row>
    <row r="550" spans="1:4">
      <c r="A550" s="1">
        <v>44409</v>
      </c>
      <c r="B550" t="s">
        <v>6</v>
      </c>
      <c r="C550" t="s">
        <v>74</v>
      </c>
      <c r="D550">
        <v>2894</v>
      </c>
    </row>
    <row r="551" spans="1:4">
      <c r="A551" s="1">
        <v>44409</v>
      </c>
      <c r="B551" t="s">
        <v>6</v>
      </c>
      <c r="C551" t="s">
        <v>75</v>
      </c>
      <c r="D551">
        <v>810</v>
      </c>
    </row>
    <row r="552" spans="1:4">
      <c r="A552" s="1">
        <v>44409</v>
      </c>
      <c r="B552" t="s">
        <v>6</v>
      </c>
      <c r="C552" t="s">
        <v>76</v>
      </c>
      <c r="D552">
        <v>1613</v>
      </c>
    </row>
    <row r="553" spans="1:4">
      <c r="A553" s="1">
        <v>44409</v>
      </c>
      <c r="B553" t="s">
        <v>6</v>
      </c>
      <c r="C553" t="s">
        <v>77</v>
      </c>
      <c r="D553">
        <v>1094</v>
      </c>
    </row>
    <row r="554" spans="1:4">
      <c r="A554" s="1">
        <v>44409</v>
      </c>
      <c r="B554" t="s">
        <v>6</v>
      </c>
      <c r="C554" t="s">
        <v>78</v>
      </c>
      <c r="D554">
        <v>651</v>
      </c>
    </row>
    <row r="555" spans="1:4">
      <c r="A555" s="1">
        <v>44409</v>
      </c>
      <c r="B555" t="s">
        <v>6</v>
      </c>
      <c r="C555" t="s">
        <v>79</v>
      </c>
      <c r="D555">
        <v>853</v>
      </c>
    </row>
    <row r="556" spans="1:4">
      <c r="A556" s="1">
        <v>44409</v>
      </c>
      <c r="B556" t="s">
        <v>6</v>
      </c>
      <c r="C556" t="s">
        <v>80</v>
      </c>
      <c r="D556">
        <v>796</v>
      </c>
    </row>
    <row r="557" spans="1:4">
      <c r="A557" s="1">
        <v>44409</v>
      </c>
      <c r="B557" t="s">
        <v>6</v>
      </c>
      <c r="C557" t="s">
        <v>81</v>
      </c>
      <c r="D557">
        <v>325</v>
      </c>
    </row>
    <row r="558" spans="1:4">
      <c r="A558" s="1">
        <v>44409</v>
      </c>
      <c r="B558" t="s">
        <v>6</v>
      </c>
      <c r="C558" t="s">
        <v>82</v>
      </c>
      <c r="D558">
        <v>208</v>
      </c>
    </row>
    <row r="559" spans="1:4">
      <c r="A559" s="1">
        <v>44409</v>
      </c>
      <c r="B559" t="s">
        <v>6</v>
      </c>
      <c r="C559" t="s">
        <v>83</v>
      </c>
      <c r="D559">
        <v>1279</v>
      </c>
    </row>
    <row r="560" spans="1:4">
      <c r="A560" s="1">
        <v>44774</v>
      </c>
      <c r="B560" t="s">
        <v>6</v>
      </c>
      <c r="C560" t="s">
        <v>61</v>
      </c>
      <c r="D560">
        <v>3475</v>
      </c>
    </row>
    <row r="561" spans="1:4">
      <c r="A561" s="1">
        <v>44774</v>
      </c>
      <c r="B561" t="s">
        <v>6</v>
      </c>
      <c r="C561" t="s">
        <v>74</v>
      </c>
      <c r="D561">
        <v>8756</v>
      </c>
    </row>
    <row r="562" spans="1:4">
      <c r="A562" s="1">
        <v>44774</v>
      </c>
      <c r="B562" t="s">
        <v>6</v>
      </c>
      <c r="C562" t="s">
        <v>73</v>
      </c>
      <c r="D562">
        <v>9925</v>
      </c>
    </row>
    <row r="563" spans="1:4">
      <c r="A563" s="1">
        <v>44774</v>
      </c>
      <c r="B563" t="s">
        <v>6</v>
      </c>
      <c r="C563" t="s">
        <v>75</v>
      </c>
      <c r="D563">
        <v>6771</v>
      </c>
    </row>
    <row r="564" spans="1:4">
      <c r="A564" s="1">
        <v>44774</v>
      </c>
      <c r="B564" t="s">
        <v>6</v>
      </c>
      <c r="C564" t="s">
        <v>78</v>
      </c>
      <c r="D564">
        <v>6426</v>
      </c>
    </row>
    <row r="565" spans="1:4">
      <c r="A565" s="1">
        <v>44774</v>
      </c>
      <c r="B565" t="s">
        <v>6</v>
      </c>
      <c r="C565" t="s">
        <v>76</v>
      </c>
      <c r="D565">
        <v>5376</v>
      </c>
    </row>
    <row r="566" spans="1:4">
      <c r="A566" s="1">
        <v>44774</v>
      </c>
      <c r="B566" t="s">
        <v>6</v>
      </c>
      <c r="C566" t="s">
        <v>80</v>
      </c>
      <c r="D566">
        <v>2620</v>
      </c>
    </row>
    <row r="567" spans="1:4">
      <c r="A567" s="1">
        <v>44774</v>
      </c>
      <c r="B567" t="s">
        <v>6</v>
      </c>
      <c r="C567" t="s">
        <v>62</v>
      </c>
      <c r="D567">
        <v>905</v>
      </c>
    </row>
    <row r="568" spans="1:4">
      <c r="A568" s="1">
        <v>44774</v>
      </c>
      <c r="B568" t="s">
        <v>6</v>
      </c>
      <c r="C568" t="s">
        <v>79</v>
      </c>
      <c r="D568">
        <v>1662</v>
      </c>
    </row>
    <row r="569" spans="1:4">
      <c r="A569" s="1">
        <v>44774</v>
      </c>
      <c r="B569" t="s">
        <v>6</v>
      </c>
      <c r="C569" t="s">
        <v>77</v>
      </c>
      <c r="D569">
        <v>880</v>
      </c>
    </row>
    <row r="570" spans="1:4">
      <c r="A570" s="1">
        <v>44774</v>
      </c>
      <c r="B570" t="s">
        <v>6</v>
      </c>
      <c r="C570" t="s">
        <v>81</v>
      </c>
      <c r="D570">
        <v>1099</v>
      </c>
    </row>
    <row r="571" spans="1:4">
      <c r="A571" s="1">
        <v>44774</v>
      </c>
      <c r="B571" t="s">
        <v>6</v>
      </c>
      <c r="C571" t="s">
        <v>82</v>
      </c>
      <c r="D571">
        <v>653</v>
      </c>
    </row>
    <row r="572" spans="1:4">
      <c r="A572" s="1">
        <v>44774</v>
      </c>
      <c r="B572" t="s">
        <v>6</v>
      </c>
      <c r="C572" t="s">
        <v>83</v>
      </c>
      <c r="D572">
        <v>3678</v>
      </c>
    </row>
    <row r="573" spans="1:4">
      <c r="A573" s="1">
        <v>45139</v>
      </c>
      <c r="B573" t="s">
        <v>6</v>
      </c>
      <c r="C573" t="s">
        <v>61</v>
      </c>
      <c r="D573">
        <v>18983</v>
      </c>
    </row>
    <row r="574" spans="1:4">
      <c r="A574" s="1">
        <v>45139</v>
      </c>
      <c r="B574" t="s">
        <v>6</v>
      </c>
      <c r="C574" t="s">
        <v>78</v>
      </c>
      <c r="D574">
        <v>15296</v>
      </c>
    </row>
    <row r="575" spans="1:4">
      <c r="A575" s="1">
        <v>45139</v>
      </c>
      <c r="B575" t="s">
        <v>6</v>
      </c>
      <c r="C575" t="s">
        <v>76</v>
      </c>
      <c r="D575">
        <v>7065</v>
      </c>
    </row>
    <row r="576" spans="1:4">
      <c r="A576" s="1">
        <v>45139</v>
      </c>
      <c r="B576" t="s">
        <v>6</v>
      </c>
      <c r="C576" t="s">
        <v>80</v>
      </c>
      <c r="D576">
        <v>6508</v>
      </c>
    </row>
    <row r="577" spans="1:4">
      <c r="A577" s="1">
        <v>45139</v>
      </c>
      <c r="B577" t="s">
        <v>6</v>
      </c>
      <c r="C577" t="s">
        <v>75</v>
      </c>
      <c r="D577">
        <v>3654</v>
      </c>
    </row>
    <row r="578" spans="1:4">
      <c r="A578" s="1">
        <v>45139</v>
      </c>
      <c r="B578" t="s">
        <v>6</v>
      </c>
      <c r="C578" t="s">
        <v>74</v>
      </c>
      <c r="D578">
        <v>1977</v>
      </c>
    </row>
    <row r="579" spans="1:4">
      <c r="A579" s="1">
        <v>45139</v>
      </c>
      <c r="B579" t="s">
        <v>6</v>
      </c>
      <c r="C579" t="s">
        <v>73</v>
      </c>
      <c r="D579">
        <v>774</v>
      </c>
    </row>
    <row r="580" spans="1:4">
      <c r="A580" s="1">
        <v>45139</v>
      </c>
      <c r="B580" t="s">
        <v>6</v>
      </c>
      <c r="C580" t="s">
        <v>62</v>
      </c>
      <c r="D580">
        <v>1137</v>
      </c>
    </row>
    <row r="581" spans="1:4">
      <c r="A581" s="1">
        <v>45139</v>
      </c>
      <c r="B581" t="s">
        <v>6</v>
      </c>
      <c r="C581" t="s">
        <v>84</v>
      </c>
      <c r="D581">
        <v>912</v>
      </c>
    </row>
    <row r="582" spans="1:4">
      <c r="A582" s="1">
        <v>45139</v>
      </c>
      <c r="B582" t="s">
        <v>6</v>
      </c>
      <c r="C582" t="s">
        <v>85</v>
      </c>
      <c r="D582">
        <v>287</v>
      </c>
    </row>
    <row r="583" spans="1:4">
      <c r="A583" s="1">
        <v>45139</v>
      </c>
      <c r="B583" t="s">
        <v>6</v>
      </c>
      <c r="C583" t="s">
        <v>86</v>
      </c>
      <c r="D583">
        <v>380</v>
      </c>
    </row>
    <row r="584" spans="1:4">
      <c r="A584" s="1">
        <v>45139</v>
      </c>
      <c r="B584" t="s">
        <v>6</v>
      </c>
      <c r="C584" t="s">
        <v>79</v>
      </c>
      <c r="D584">
        <v>508</v>
      </c>
    </row>
    <row r="585" spans="1:4">
      <c r="A585" s="1">
        <v>45139</v>
      </c>
      <c r="B585" t="s">
        <v>6</v>
      </c>
      <c r="C585" t="s">
        <v>83</v>
      </c>
      <c r="D585">
        <v>4990</v>
      </c>
    </row>
    <row r="586" spans="1:4">
      <c r="A586" s="1">
        <v>44440</v>
      </c>
      <c r="B586" t="s">
        <v>6</v>
      </c>
      <c r="C586" t="s">
        <v>73</v>
      </c>
      <c r="D586">
        <v>6727</v>
      </c>
    </row>
    <row r="587" spans="1:4">
      <c r="A587" s="1">
        <v>44440</v>
      </c>
      <c r="B587" t="s">
        <v>6</v>
      </c>
      <c r="C587" t="s">
        <v>74</v>
      </c>
      <c r="D587">
        <v>3321</v>
      </c>
    </row>
    <row r="588" spans="1:4">
      <c r="A588" s="1">
        <v>44440</v>
      </c>
      <c r="B588" t="s">
        <v>6</v>
      </c>
      <c r="C588" t="s">
        <v>75</v>
      </c>
      <c r="D588">
        <v>807</v>
      </c>
    </row>
    <row r="589" spans="1:4">
      <c r="A589" s="1">
        <v>44440</v>
      </c>
      <c r="B589" t="s">
        <v>6</v>
      </c>
      <c r="C589" t="s">
        <v>76</v>
      </c>
      <c r="D589">
        <v>2174</v>
      </c>
    </row>
    <row r="590" spans="1:4">
      <c r="A590" s="1">
        <v>44440</v>
      </c>
      <c r="B590" t="s">
        <v>6</v>
      </c>
      <c r="C590" t="s">
        <v>77</v>
      </c>
      <c r="D590">
        <v>1337</v>
      </c>
    </row>
    <row r="591" spans="1:4">
      <c r="A591" s="1">
        <v>44440</v>
      </c>
      <c r="B591" t="s">
        <v>6</v>
      </c>
      <c r="C591" t="s">
        <v>78</v>
      </c>
      <c r="D591">
        <v>688</v>
      </c>
    </row>
    <row r="592" spans="1:4">
      <c r="A592" s="1">
        <v>44440</v>
      </c>
      <c r="B592" t="s">
        <v>6</v>
      </c>
      <c r="C592" t="s">
        <v>79</v>
      </c>
      <c r="D592">
        <v>499</v>
      </c>
    </row>
    <row r="593" spans="1:4">
      <c r="A593" s="1">
        <v>44440</v>
      </c>
      <c r="B593" t="s">
        <v>6</v>
      </c>
      <c r="C593" t="s">
        <v>80</v>
      </c>
      <c r="D593">
        <v>381</v>
      </c>
    </row>
    <row r="594" spans="1:4">
      <c r="A594" s="1">
        <v>44440</v>
      </c>
      <c r="B594" t="s">
        <v>6</v>
      </c>
      <c r="C594" t="s">
        <v>81</v>
      </c>
      <c r="D594">
        <v>337</v>
      </c>
    </row>
    <row r="595" spans="1:4">
      <c r="A595" s="1">
        <v>44440</v>
      </c>
      <c r="B595" t="s">
        <v>6</v>
      </c>
      <c r="C595" t="s">
        <v>82</v>
      </c>
      <c r="D595">
        <v>134</v>
      </c>
    </row>
    <row r="596" spans="1:4">
      <c r="A596" s="1">
        <v>44440</v>
      </c>
      <c r="B596" t="s">
        <v>6</v>
      </c>
      <c r="C596" t="s">
        <v>83</v>
      </c>
      <c r="D596">
        <v>1627</v>
      </c>
    </row>
    <row r="597" spans="1:4">
      <c r="A597" s="1">
        <v>44805</v>
      </c>
      <c r="B597" t="s">
        <v>6</v>
      </c>
      <c r="C597" t="s">
        <v>61</v>
      </c>
      <c r="D597">
        <v>8065</v>
      </c>
    </row>
    <row r="598" spans="1:4">
      <c r="A598" s="1">
        <v>44805</v>
      </c>
      <c r="B598" t="s">
        <v>6</v>
      </c>
      <c r="C598" t="s">
        <v>74</v>
      </c>
      <c r="D598">
        <v>8497</v>
      </c>
    </row>
    <row r="599" spans="1:4">
      <c r="A599" s="1">
        <v>44805</v>
      </c>
      <c r="B599" t="s">
        <v>6</v>
      </c>
      <c r="C599" t="s">
        <v>73</v>
      </c>
      <c r="D599">
        <v>8208</v>
      </c>
    </row>
    <row r="600" spans="1:4">
      <c r="A600" s="1">
        <v>44805</v>
      </c>
      <c r="B600" t="s">
        <v>6</v>
      </c>
      <c r="C600" t="s">
        <v>75</v>
      </c>
      <c r="D600">
        <v>6488</v>
      </c>
    </row>
    <row r="601" spans="1:4">
      <c r="A601" s="1">
        <v>44805</v>
      </c>
      <c r="B601" t="s">
        <v>6</v>
      </c>
      <c r="C601" t="s">
        <v>78</v>
      </c>
      <c r="D601">
        <v>4001</v>
      </c>
    </row>
    <row r="602" spans="1:4">
      <c r="A602" s="1">
        <v>44805</v>
      </c>
      <c r="B602" t="s">
        <v>6</v>
      </c>
      <c r="C602" t="s">
        <v>76</v>
      </c>
      <c r="D602">
        <v>6280</v>
      </c>
    </row>
    <row r="603" spans="1:4">
      <c r="A603" s="1">
        <v>44805</v>
      </c>
      <c r="B603" t="s">
        <v>6</v>
      </c>
      <c r="C603" t="s">
        <v>80</v>
      </c>
      <c r="D603">
        <v>3649</v>
      </c>
    </row>
    <row r="604" spans="1:4">
      <c r="A604" s="1">
        <v>44805</v>
      </c>
      <c r="B604" t="s">
        <v>6</v>
      </c>
      <c r="C604" t="s">
        <v>62</v>
      </c>
      <c r="D604">
        <v>954</v>
      </c>
    </row>
    <row r="605" spans="1:4">
      <c r="A605" s="1">
        <v>44805</v>
      </c>
      <c r="B605" t="s">
        <v>6</v>
      </c>
      <c r="C605" t="s">
        <v>79</v>
      </c>
      <c r="D605">
        <v>865</v>
      </c>
    </row>
    <row r="606" spans="1:4">
      <c r="A606" s="1">
        <v>44805</v>
      </c>
      <c r="B606" t="s">
        <v>6</v>
      </c>
      <c r="C606" t="s">
        <v>77</v>
      </c>
      <c r="D606">
        <v>790</v>
      </c>
    </row>
    <row r="607" spans="1:4">
      <c r="A607" s="1">
        <v>44805</v>
      </c>
      <c r="B607" t="s">
        <v>6</v>
      </c>
      <c r="C607" t="s">
        <v>81</v>
      </c>
      <c r="D607">
        <v>975</v>
      </c>
    </row>
    <row r="608" spans="1:4">
      <c r="A608" s="1">
        <v>44805</v>
      </c>
      <c r="B608" t="s">
        <v>6</v>
      </c>
      <c r="C608" t="s">
        <v>82</v>
      </c>
      <c r="D608">
        <v>661</v>
      </c>
    </row>
    <row r="609" spans="1:4">
      <c r="A609" s="1">
        <v>44805</v>
      </c>
      <c r="B609" t="s">
        <v>6</v>
      </c>
      <c r="C609" t="s">
        <v>83</v>
      </c>
      <c r="D609">
        <v>3849</v>
      </c>
    </row>
    <row r="610" spans="1:4">
      <c r="A610" s="1">
        <v>45170</v>
      </c>
      <c r="B610" t="s">
        <v>6</v>
      </c>
      <c r="C610" t="s">
        <v>61</v>
      </c>
      <c r="D610">
        <v>18926</v>
      </c>
    </row>
    <row r="611" spans="1:4">
      <c r="A611" s="1">
        <v>45170</v>
      </c>
      <c r="B611" t="s">
        <v>6</v>
      </c>
      <c r="C611" t="s">
        <v>78</v>
      </c>
      <c r="D611">
        <v>15425</v>
      </c>
    </row>
    <row r="612" spans="1:4">
      <c r="A612" s="1">
        <v>45170</v>
      </c>
      <c r="B612" t="s">
        <v>6</v>
      </c>
      <c r="C612" t="s">
        <v>76</v>
      </c>
      <c r="D612">
        <v>7107</v>
      </c>
    </row>
    <row r="613" spans="1:4">
      <c r="A613" s="1">
        <v>45170</v>
      </c>
      <c r="B613" t="s">
        <v>6</v>
      </c>
      <c r="C613" t="s">
        <v>80</v>
      </c>
      <c r="D613">
        <v>7019</v>
      </c>
    </row>
    <row r="614" spans="1:4">
      <c r="A614" s="1">
        <v>45170</v>
      </c>
      <c r="B614" t="s">
        <v>6</v>
      </c>
      <c r="C614" t="s">
        <v>75</v>
      </c>
      <c r="D614">
        <v>4148</v>
      </c>
    </row>
    <row r="615" spans="1:4">
      <c r="A615" s="1">
        <v>45170</v>
      </c>
      <c r="B615" t="s">
        <v>6</v>
      </c>
      <c r="C615" t="s">
        <v>74</v>
      </c>
      <c r="D615">
        <v>1769</v>
      </c>
    </row>
    <row r="616" spans="1:4">
      <c r="A616" s="1">
        <v>45170</v>
      </c>
      <c r="B616" t="s">
        <v>6</v>
      </c>
      <c r="C616" t="s">
        <v>73</v>
      </c>
      <c r="D616">
        <v>835</v>
      </c>
    </row>
    <row r="617" spans="1:4">
      <c r="A617" s="1">
        <v>45170</v>
      </c>
      <c r="B617" t="s">
        <v>6</v>
      </c>
      <c r="C617" t="s">
        <v>62</v>
      </c>
      <c r="D617">
        <v>873</v>
      </c>
    </row>
    <row r="618" spans="1:4">
      <c r="A618" s="1">
        <v>45170</v>
      </c>
      <c r="B618" t="s">
        <v>6</v>
      </c>
      <c r="C618" t="s">
        <v>84</v>
      </c>
      <c r="D618">
        <v>924</v>
      </c>
    </row>
    <row r="619" spans="1:4">
      <c r="A619" s="1">
        <v>45170</v>
      </c>
      <c r="B619" t="s">
        <v>6</v>
      </c>
      <c r="C619" t="s">
        <v>85</v>
      </c>
      <c r="D619">
        <v>255</v>
      </c>
    </row>
    <row r="620" spans="1:4">
      <c r="A620" s="1">
        <v>45170</v>
      </c>
      <c r="B620" t="s">
        <v>6</v>
      </c>
      <c r="C620" t="s">
        <v>86</v>
      </c>
      <c r="D620">
        <v>231</v>
      </c>
    </row>
    <row r="621" spans="1:4">
      <c r="A621" s="1">
        <v>45170</v>
      </c>
      <c r="B621" t="s">
        <v>6</v>
      </c>
      <c r="C621" t="s">
        <v>79</v>
      </c>
      <c r="D621">
        <v>879</v>
      </c>
    </row>
    <row r="622" spans="1:4">
      <c r="A622" s="1">
        <v>45170</v>
      </c>
      <c r="B622" t="s">
        <v>6</v>
      </c>
      <c r="C622" t="s">
        <v>83</v>
      </c>
      <c r="D622">
        <v>5355</v>
      </c>
    </row>
    <row r="623" spans="1:4">
      <c r="A623" s="1">
        <v>44470</v>
      </c>
      <c r="B623" t="s">
        <v>6</v>
      </c>
      <c r="C623" t="s">
        <v>73</v>
      </c>
      <c r="D623">
        <v>6799</v>
      </c>
    </row>
    <row r="624" spans="1:4">
      <c r="A624" s="1">
        <v>44470</v>
      </c>
      <c r="B624" t="s">
        <v>6</v>
      </c>
      <c r="C624" t="s">
        <v>74</v>
      </c>
      <c r="D624">
        <v>4166</v>
      </c>
    </row>
    <row r="625" spans="1:4">
      <c r="A625" s="1">
        <v>44470</v>
      </c>
      <c r="B625" t="s">
        <v>6</v>
      </c>
      <c r="C625" t="s">
        <v>75</v>
      </c>
      <c r="D625">
        <v>1083</v>
      </c>
    </row>
    <row r="626" spans="1:4">
      <c r="A626" s="1">
        <v>44470</v>
      </c>
      <c r="B626" t="s">
        <v>6</v>
      </c>
      <c r="C626" t="s">
        <v>76</v>
      </c>
      <c r="D626">
        <v>2647</v>
      </c>
    </row>
    <row r="627" spans="1:4">
      <c r="A627" s="1">
        <v>44470</v>
      </c>
      <c r="B627" t="s">
        <v>6</v>
      </c>
      <c r="C627" t="s">
        <v>77</v>
      </c>
      <c r="D627">
        <v>1400</v>
      </c>
    </row>
    <row r="628" spans="1:4">
      <c r="A628" s="1">
        <v>44470</v>
      </c>
      <c r="B628" t="s">
        <v>6</v>
      </c>
      <c r="C628" t="s">
        <v>78</v>
      </c>
      <c r="D628">
        <v>486</v>
      </c>
    </row>
    <row r="629" spans="1:4">
      <c r="A629" s="1">
        <v>44470</v>
      </c>
      <c r="B629" t="s">
        <v>6</v>
      </c>
      <c r="C629" t="s">
        <v>79</v>
      </c>
      <c r="D629">
        <v>900</v>
      </c>
    </row>
    <row r="630" spans="1:4">
      <c r="A630" s="1">
        <v>44470</v>
      </c>
      <c r="B630" t="s">
        <v>6</v>
      </c>
      <c r="C630" t="s">
        <v>80</v>
      </c>
      <c r="D630">
        <v>754</v>
      </c>
    </row>
    <row r="631" spans="1:4">
      <c r="A631" s="1">
        <v>44470</v>
      </c>
      <c r="B631" t="s">
        <v>6</v>
      </c>
      <c r="C631" t="s">
        <v>81</v>
      </c>
      <c r="D631">
        <v>469</v>
      </c>
    </row>
    <row r="632" spans="1:4">
      <c r="A632" s="1">
        <v>44470</v>
      </c>
      <c r="B632" t="s">
        <v>6</v>
      </c>
      <c r="C632" t="s">
        <v>82</v>
      </c>
      <c r="D632">
        <v>283</v>
      </c>
    </row>
    <row r="633" spans="1:4">
      <c r="A633" s="1">
        <v>44470</v>
      </c>
      <c r="B633" t="s">
        <v>6</v>
      </c>
      <c r="C633" t="s">
        <v>83</v>
      </c>
      <c r="D633">
        <v>1826</v>
      </c>
    </row>
    <row r="634" spans="1:4">
      <c r="A634" s="1">
        <v>44835</v>
      </c>
      <c r="B634" t="s">
        <v>6</v>
      </c>
      <c r="C634" t="s">
        <v>61</v>
      </c>
      <c r="D634">
        <v>15391</v>
      </c>
    </row>
    <row r="635" spans="1:4">
      <c r="A635" s="1">
        <v>44835</v>
      </c>
      <c r="B635" t="s">
        <v>6</v>
      </c>
      <c r="C635" t="s">
        <v>74</v>
      </c>
      <c r="D635">
        <v>14950</v>
      </c>
    </row>
    <row r="636" spans="1:4">
      <c r="A636" s="1">
        <v>44835</v>
      </c>
      <c r="B636" t="s">
        <v>6</v>
      </c>
      <c r="C636" t="s">
        <v>73</v>
      </c>
      <c r="D636">
        <v>8868</v>
      </c>
    </row>
    <row r="637" spans="1:4">
      <c r="A637" s="1">
        <v>44835</v>
      </c>
      <c r="B637" t="s">
        <v>6</v>
      </c>
      <c r="C637" t="s">
        <v>75</v>
      </c>
      <c r="D637">
        <v>10113</v>
      </c>
    </row>
    <row r="638" spans="1:4">
      <c r="A638" s="1">
        <v>44835</v>
      </c>
      <c r="B638" t="s">
        <v>6</v>
      </c>
      <c r="C638" t="s">
        <v>78</v>
      </c>
      <c r="D638">
        <v>5820</v>
      </c>
    </row>
    <row r="639" spans="1:4">
      <c r="A639" s="1">
        <v>44835</v>
      </c>
      <c r="B639" t="s">
        <v>6</v>
      </c>
      <c r="C639" t="s">
        <v>76</v>
      </c>
      <c r="D639">
        <v>7356</v>
      </c>
    </row>
    <row r="640" spans="1:4">
      <c r="A640" s="1">
        <v>44835</v>
      </c>
      <c r="B640" t="s">
        <v>6</v>
      </c>
      <c r="C640" t="s">
        <v>80</v>
      </c>
      <c r="D640">
        <v>3549</v>
      </c>
    </row>
    <row r="641" spans="1:4">
      <c r="A641" s="1">
        <v>44835</v>
      </c>
      <c r="B641" t="s">
        <v>6</v>
      </c>
      <c r="C641" t="s">
        <v>62</v>
      </c>
      <c r="D641">
        <v>1968</v>
      </c>
    </row>
    <row r="642" spans="1:4">
      <c r="A642" s="1">
        <v>44835</v>
      </c>
      <c r="B642" t="s">
        <v>6</v>
      </c>
      <c r="C642" t="s">
        <v>79</v>
      </c>
      <c r="D642">
        <v>1041</v>
      </c>
    </row>
    <row r="643" spans="1:4">
      <c r="A643" s="1">
        <v>44835</v>
      </c>
      <c r="B643" t="s">
        <v>6</v>
      </c>
      <c r="C643" t="s">
        <v>77</v>
      </c>
      <c r="D643">
        <v>1047</v>
      </c>
    </row>
    <row r="644" spans="1:4">
      <c r="A644" s="1">
        <v>44835</v>
      </c>
      <c r="B644" t="s">
        <v>6</v>
      </c>
      <c r="C644" t="s">
        <v>81</v>
      </c>
      <c r="D644">
        <v>1422</v>
      </c>
    </row>
    <row r="645" spans="1:4">
      <c r="A645" s="1">
        <v>44835</v>
      </c>
      <c r="B645" t="s">
        <v>6</v>
      </c>
      <c r="C645" t="s">
        <v>82</v>
      </c>
      <c r="D645">
        <v>1111</v>
      </c>
    </row>
    <row r="646" spans="1:4">
      <c r="A646" s="1">
        <v>44835</v>
      </c>
      <c r="B646" t="s">
        <v>6</v>
      </c>
      <c r="C646" t="s">
        <v>83</v>
      </c>
      <c r="D646">
        <v>4614</v>
      </c>
    </row>
    <row r="647" spans="1:4">
      <c r="A647" s="1">
        <v>45200</v>
      </c>
      <c r="B647" t="s">
        <v>6</v>
      </c>
      <c r="C647" t="s">
        <v>61</v>
      </c>
      <c r="D647">
        <v>23968</v>
      </c>
    </row>
    <row r="648" spans="1:4">
      <c r="A648" s="1">
        <v>45200</v>
      </c>
      <c r="B648" t="s">
        <v>6</v>
      </c>
      <c r="C648" t="s">
        <v>78</v>
      </c>
      <c r="D648">
        <v>16309</v>
      </c>
    </row>
    <row r="649" spans="1:4">
      <c r="A649" s="1">
        <v>45200</v>
      </c>
      <c r="B649" t="s">
        <v>6</v>
      </c>
      <c r="C649" t="s">
        <v>76</v>
      </c>
      <c r="D649">
        <v>8375</v>
      </c>
    </row>
    <row r="650" spans="1:4">
      <c r="A650" s="1">
        <v>45200</v>
      </c>
      <c r="B650" t="s">
        <v>6</v>
      </c>
      <c r="C650" t="s">
        <v>80</v>
      </c>
      <c r="D650">
        <v>8960</v>
      </c>
    </row>
    <row r="651" spans="1:4">
      <c r="A651" s="1">
        <v>45200</v>
      </c>
      <c r="B651" t="s">
        <v>6</v>
      </c>
      <c r="C651" t="s">
        <v>75</v>
      </c>
      <c r="D651">
        <v>4487</v>
      </c>
    </row>
    <row r="652" spans="1:4">
      <c r="A652" s="1">
        <v>45200</v>
      </c>
      <c r="B652" t="s">
        <v>6</v>
      </c>
      <c r="C652" t="s">
        <v>74</v>
      </c>
      <c r="D652">
        <v>1457</v>
      </c>
    </row>
    <row r="653" spans="1:4">
      <c r="A653" s="1">
        <v>45200</v>
      </c>
      <c r="B653" t="s">
        <v>6</v>
      </c>
      <c r="C653" t="s">
        <v>73</v>
      </c>
      <c r="D653">
        <v>658</v>
      </c>
    </row>
    <row r="654" spans="1:4">
      <c r="A654" s="1">
        <v>45200</v>
      </c>
      <c r="B654" t="s">
        <v>6</v>
      </c>
      <c r="C654" t="s">
        <v>62</v>
      </c>
      <c r="D654">
        <v>863</v>
      </c>
    </row>
    <row r="655" spans="1:4">
      <c r="A655" s="1">
        <v>45200</v>
      </c>
      <c r="B655" t="s">
        <v>6</v>
      </c>
      <c r="C655" t="s">
        <v>84</v>
      </c>
      <c r="D655">
        <v>1157</v>
      </c>
    </row>
    <row r="656" spans="1:4">
      <c r="A656" s="1">
        <v>45200</v>
      </c>
      <c r="B656" t="s">
        <v>6</v>
      </c>
      <c r="C656" t="s">
        <v>85</v>
      </c>
      <c r="D656">
        <v>227</v>
      </c>
    </row>
    <row r="657" spans="1:4">
      <c r="A657" s="1">
        <v>45200</v>
      </c>
      <c r="B657" t="s">
        <v>6</v>
      </c>
      <c r="C657" t="s">
        <v>86</v>
      </c>
      <c r="D657">
        <v>389</v>
      </c>
    </row>
    <row r="658" spans="1:4">
      <c r="A658" s="1">
        <v>45200</v>
      </c>
      <c r="B658" t="s">
        <v>6</v>
      </c>
      <c r="C658" t="s">
        <v>79</v>
      </c>
      <c r="D658">
        <v>681</v>
      </c>
    </row>
    <row r="659" spans="1:4">
      <c r="A659" s="1">
        <v>45200</v>
      </c>
      <c r="B659" t="s">
        <v>6</v>
      </c>
      <c r="C659" t="s">
        <v>83</v>
      </c>
      <c r="D659">
        <v>7092</v>
      </c>
    </row>
    <row r="660" spans="1:4">
      <c r="A660" s="1">
        <v>44501</v>
      </c>
      <c r="B660" t="s">
        <v>6</v>
      </c>
      <c r="C660" t="s">
        <v>73</v>
      </c>
      <c r="D660">
        <v>7493</v>
      </c>
    </row>
    <row r="661" spans="1:4">
      <c r="A661" s="1">
        <v>44501</v>
      </c>
      <c r="B661" t="s">
        <v>6</v>
      </c>
      <c r="C661" t="s">
        <v>74</v>
      </c>
      <c r="D661">
        <v>5542</v>
      </c>
    </row>
    <row r="662" spans="1:4">
      <c r="A662" s="1">
        <v>44501</v>
      </c>
      <c r="B662" t="s">
        <v>6</v>
      </c>
      <c r="C662" t="s">
        <v>75</v>
      </c>
      <c r="D662">
        <v>2077</v>
      </c>
    </row>
    <row r="663" spans="1:4">
      <c r="A663" s="1">
        <v>44501</v>
      </c>
      <c r="B663" t="s">
        <v>6</v>
      </c>
      <c r="C663" t="s">
        <v>76</v>
      </c>
      <c r="D663">
        <v>2202</v>
      </c>
    </row>
    <row r="664" spans="1:4">
      <c r="A664" s="1">
        <v>44501</v>
      </c>
      <c r="B664" t="s">
        <v>6</v>
      </c>
      <c r="C664" t="s">
        <v>77</v>
      </c>
      <c r="D664">
        <v>1688</v>
      </c>
    </row>
    <row r="665" spans="1:4">
      <c r="A665" s="1">
        <v>44501</v>
      </c>
      <c r="B665" t="s">
        <v>6</v>
      </c>
      <c r="C665" t="s">
        <v>78</v>
      </c>
      <c r="D665">
        <v>522</v>
      </c>
    </row>
    <row r="666" spans="1:4">
      <c r="A666" s="1">
        <v>44501</v>
      </c>
      <c r="B666" t="s">
        <v>6</v>
      </c>
      <c r="C666" t="s">
        <v>79</v>
      </c>
      <c r="D666">
        <v>780</v>
      </c>
    </row>
    <row r="667" spans="1:4">
      <c r="A667" s="1">
        <v>44501</v>
      </c>
      <c r="B667" t="s">
        <v>6</v>
      </c>
      <c r="C667" t="s">
        <v>80</v>
      </c>
      <c r="D667">
        <v>728</v>
      </c>
    </row>
    <row r="668" spans="1:4">
      <c r="A668" s="1">
        <v>44501</v>
      </c>
      <c r="B668" t="s">
        <v>6</v>
      </c>
      <c r="C668" t="s">
        <v>81</v>
      </c>
      <c r="D668">
        <v>912</v>
      </c>
    </row>
    <row r="669" spans="1:4">
      <c r="A669" s="1">
        <v>44501</v>
      </c>
      <c r="B669" t="s">
        <v>6</v>
      </c>
      <c r="C669" t="s">
        <v>82</v>
      </c>
      <c r="D669">
        <v>273</v>
      </c>
    </row>
    <row r="670" spans="1:4">
      <c r="A670" s="1">
        <v>44501</v>
      </c>
      <c r="B670" t="s">
        <v>6</v>
      </c>
      <c r="C670" t="s">
        <v>83</v>
      </c>
      <c r="D670">
        <v>2317</v>
      </c>
    </row>
    <row r="671" spans="1:4">
      <c r="A671" s="1">
        <v>44866</v>
      </c>
      <c r="B671" t="s">
        <v>6</v>
      </c>
      <c r="C671" t="s">
        <v>61</v>
      </c>
      <c r="D671">
        <v>15797</v>
      </c>
    </row>
    <row r="672" spans="1:4">
      <c r="A672" s="1">
        <v>44866</v>
      </c>
      <c r="B672" t="s">
        <v>6</v>
      </c>
      <c r="C672" t="s">
        <v>74</v>
      </c>
      <c r="D672">
        <v>9068</v>
      </c>
    </row>
    <row r="673" spans="1:4">
      <c r="A673" s="1">
        <v>44866</v>
      </c>
      <c r="B673" t="s">
        <v>6</v>
      </c>
      <c r="C673" t="s">
        <v>73</v>
      </c>
      <c r="D673">
        <v>9026</v>
      </c>
    </row>
    <row r="674" spans="1:4">
      <c r="A674" s="1">
        <v>44866</v>
      </c>
      <c r="B674" t="s">
        <v>6</v>
      </c>
      <c r="C674" t="s">
        <v>75</v>
      </c>
      <c r="D674">
        <v>12446</v>
      </c>
    </row>
    <row r="675" spans="1:4">
      <c r="A675" s="1">
        <v>44866</v>
      </c>
      <c r="B675" t="s">
        <v>6</v>
      </c>
      <c r="C675" t="s">
        <v>78</v>
      </c>
      <c r="D675">
        <v>8147</v>
      </c>
    </row>
    <row r="676" spans="1:4">
      <c r="A676" s="1">
        <v>44866</v>
      </c>
      <c r="B676" t="s">
        <v>6</v>
      </c>
      <c r="C676" t="s">
        <v>76</v>
      </c>
      <c r="D676">
        <v>7837</v>
      </c>
    </row>
    <row r="677" spans="1:4">
      <c r="A677" s="1">
        <v>44866</v>
      </c>
      <c r="B677" t="s">
        <v>6</v>
      </c>
      <c r="C677" t="s">
        <v>80</v>
      </c>
      <c r="D677">
        <v>3057</v>
      </c>
    </row>
    <row r="678" spans="1:4">
      <c r="A678" s="1">
        <v>44866</v>
      </c>
      <c r="B678" t="s">
        <v>6</v>
      </c>
      <c r="C678" t="s">
        <v>62</v>
      </c>
      <c r="D678">
        <v>1783</v>
      </c>
    </row>
    <row r="679" spans="1:4">
      <c r="A679" s="1">
        <v>44866</v>
      </c>
      <c r="B679" t="s">
        <v>6</v>
      </c>
      <c r="C679" t="s">
        <v>79</v>
      </c>
      <c r="D679">
        <v>524</v>
      </c>
    </row>
    <row r="680" spans="1:4">
      <c r="A680" s="1">
        <v>44866</v>
      </c>
      <c r="B680" t="s">
        <v>6</v>
      </c>
      <c r="C680" t="s">
        <v>77</v>
      </c>
      <c r="D680">
        <v>925</v>
      </c>
    </row>
    <row r="681" spans="1:4">
      <c r="A681" s="1">
        <v>44866</v>
      </c>
      <c r="B681" t="s">
        <v>6</v>
      </c>
      <c r="C681" t="s">
        <v>81</v>
      </c>
      <c r="D681">
        <v>1216</v>
      </c>
    </row>
    <row r="682" spans="1:4">
      <c r="A682" s="1">
        <v>44866</v>
      </c>
      <c r="B682" t="s">
        <v>6</v>
      </c>
      <c r="C682" t="s">
        <v>82</v>
      </c>
      <c r="D682">
        <v>1256</v>
      </c>
    </row>
    <row r="683" spans="1:4">
      <c r="A683" s="1">
        <v>44866</v>
      </c>
      <c r="B683" t="s">
        <v>6</v>
      </c>
      <c r="C683" t="s">
        <v>83</v>
      </c>
      <c r="D683">
        <v>5693</v>
      </c>
    </row>
    <row r="684" spans="1:4">
      <c r="A684" s="1">
        <v>45231</v>
      </c>
      <c r="B684" t="s">
        <v>6</v>
      </c>
      <c r="C684" t="s">
        <v>61</v>
      </c>
      <c r="D684">
        <v>29980</v>
      </c>
    </row>
    <row r="685" spans="1:4">
      <c r="A685" s="1">
        <v>45231</v>
      </c>
      <c r="B685" t="s">
        <v>6</v>
      </c>
      <c r="C685" t="s">
        <v>78</v>
      </c>
      <c r="D685">
        <v>18914</v>
      </c>
    </row>
    <row r="686" spans="1:4">
      <c r="A686" s="1">
        <v>45231</v>
      </c>
      <c r="B686" t="s">
        <v>6</v>
      </c>
      <c r="C686" t="s">
        <v>76</v>
      </c>
      <c r="D686">
        <v>9220</v>
      </c>
    </row>
    <row r="687" spans="1:4">
      <c r="A687" s="1">
        <v>45231</v>
      </c>
      <c r="B687" t="s">
        <v>6</v>
      </c>
      <c r="C687" t="s">
        <v>80</v>
      </c>
      <c r="D687">
        <v>11769</v>
      </c>
    </row>
    <row r="688" spans="1:4">
      <c r="A688" s="1">
        <v>45231</v>
      </c>
      <c r="B688" t="s">
        <v>6</v>
      </c>
      <c r="C688" t="s">
        <v>75</v>
      </c>
      <c r="D688">
        <v>4638</v>
      </c>
    </row>
    <row r="689" spans="1:4">
      <c r="A689" s="1">
        <v>45231</v>
      </c>
      <c r="B689" t="s">
        <v>6</v>
      </c>
      <c r="C689" t="s">
        <v>74</v>
      </c>
      <c r="D689">
        <v>1587</v>
      </c>
    </row>
    <row r="690" spans="1:4">
      <c r="A690" s="1">
        <v>45231</v>
      </c>
      <c r="B690" t="s">
        <v>6</v>
      </c>
      <c r="C690" t="s">
        <v>73</v>
      </c>
      <c r="D690">
        <v>814</v>
      </c>
    </row>
    <row r="691" spans="1:4">
      <c r="A691" s="1">
        <v>45231</v>
      </c>
      <c r="B691" t="s">
        <v>6</v>
      </c>
      <c r="C691" t="s">
        <v>62</v>
      </c>
      <c r="D691">
        <v>1281</v>
      </c>
    </row>
    <row r="692" spans="1:4">
      <c r="A692" s="1">
        <v>45231</v>
      </c>
      <c r="B692" t="s">
        <v>6</v>
      </c>
      <c r="C692" t="s">
        <v>84</v>
      </c>
      <c r="D692">
        <v>1589</v>
      </c>
    </row>
    <row r="693" spans="1:4">
      <c r="A693" s="1">
        <v>45231</v>
      </c>
      <c r="B693" t="s">
        <v>6</v>
      </c>
      <c r="C693" t="s">
        <v>85</v>
      </c>
      <c r="D693">
        <v>659</v>
      </c>
    </row>
    <row r="694" spans="1:4">
      <c r="A694" s="1">
        <v>45231</v>
      </c>
      <c r="B694" t="s">
        <v>6</v>
      </c>
      <c r="C694" t="s">
        <v>86</v>
      </c>
      <c r="D694">
        <v>422</v>
      </c>
    </row>
    <row r="695" spans="1:4">
      <c r="A695" s="1">
        <v>45231</v>
      </c>
      <c r="B695" t="s">
        <v>6</v>
      </c>
      <c r="C695" t="s">
        <v>79</v>
      </c>
      <c r="D695">
        <v>663</v>
      </c>
    </row>
    <row r="696" spans="1:4">
      <c r="A696" s="1">
        <v>45231</v>
      </c>
      <c r="B696" t="s">
        <v>6</v>
      </c>
      <c r="C696" t="s">
        <v>83</v>
      </c>
      <c r="D696">
        <v>9707</v>
      </c>
    </row>
    <row r="697" spans="1:4">
      <c r="A697" s="1">
        <v>44531</v>
      </c>
      <c r="B697" t="s">
        <v>6</v>
      </c>
      <c r="C697" t="s">
        <v>73</v>
      </c>
      <c r="D697">
        <v>6402</v>
      </c>
    </row>
    <row r="698" spans="1:4">
      <c r="A698" s="1">
        <v>44531</v>
      </c>
      <c r="B698" t="s">
        <v>6</v>
      </c>
      <c r="C698" t="s">
        <v>74</v>
      </c>
      <c r="D698">
        <v>6184</v>
      </c>
    </row>
    <row r="699" spans="1:4">
      <c r="A699" s="1">
        <v>44531</v>
      </c>
      <c r="B699" t="s">
        <v>6</v>
      </c>
      <c r="C699" t="s">
        <v>75</v>
      </c>
      <c r="D699">
        <v>3410</v>
      </c>
    </row>
    <row r="700" spans="1:4">
      <c r="A700" s="1">
        <v>44531</v>
      </c>
      <c r="B700" t="s">
        <v>6</v>
      </c>
      <c r="C700" t="s">
        <v>76</v>
      </c>
      <c r="D700">
        <v>1813</v>
      </c>
    </row>
    <row r="701" spans="1:4">
      <c r="A701" s="1">
        <v>44531</v>
      </c>
      <c r="B701" t="s">
        <v>6</v>
      </c>
      <c r="C701" t="s">
        <v>77</v>
      </c>
      <c r="D701">
        <v>1685</v>
      </c>
    </row>
    <row r="702" spans="1:4">
      <c r="A702" s="1">
        <v>44531</v>
      </c>
      <c r="B702" t="s">
        <v>6</v>
      </c>
      <c r="C702" t="s">
        <v>61</v>
      </c>
      <c r="D702">
        <v>240</v>
      </c>
    </row>
    <row r="703" spans="1:4">
      <c r="A703" s="1">
        <v>44531</v>
      </c>
      <c r="B703" t="s">
        <v>6</v>
      </c>
      <c r="C703" t="s">
        <v>78</v>
      </c>
      <c r="D703">
        <v>1119</v>
      </c>
    </row>
    <row r="704" spans="1:4">
      <c r="A704" s="1">
        <v>44531</v>
      </c>
      <c r="B704" t="s">
        <v>6</v>
      </c>
      <c r="C704" t="s">
        <v>79</v>
      </c>
      <c r="D704">
        <v>835</v>
      </c>
    </row>
    <row r="705" spans="1:4">
      <c r="A705" s="1">
        <v>44531</v>
      </c>
      <c r="B705" t="s">
        <v>6</v>
      </c>
      <c r="C705" t="s">
        <v>80</v>
      </c>
      <c r="D705">
        <v>642</v>
      </c>
    </row>
    <row r="706" spans="1:4">
      <c r="A706" s="1">
        <v>44531</v>
      </c>
      <c r="B706" t="s">
        <v>6</v>
      </c>
      <c r="C706" t="s">
        <v>81</v>
      </c>
      <c r="D706">
        <v>1190</v>
      </c>
    </row>
    <row r="707" spans="1:4">
      <c r="A707" s="1">
        <v>44531</v>
      </c>
      <c r="B707" t="s">
        <v>6</v>
      </c>
      <c r="C707" t="s">
        <v>82</v>
      </c>
      <c r="D707">
        <v>503</v>
      </c>
    </row>
    <row r="708" spans="1:4">
      <c r="A708" s="1">
        <v>44531</v>
      </c>
      <c r="B708" t="s">
        <v>6</v>
      </c>
      <c r="C708" t="s">
        <v>83</v>
      </c>
      <c r="D708">
        <v>2603</v>
      </c>
    </row>
    <row r="709" spans="1:4">
      <c r="A709" s="1">
        <v>44896</v>
      </c>
      <c r="B709" t="s">
        <v>6</v>
      </c>
      <c r="C709" t="s">
        <v>61</v>
      </c>
      <c r="D709">
        <v>16919</v>
      </c>
    </row>
    <row r="710" spans="1:4">
      <c r="A710" s="1">
        <v>44896</v>
      </c>
      <c r="B710" t="s">
        <v>6</v>
      </c>
      <c r="C710" t="s">
        <v>74</v>
      </c>
      <c r="D710">
        <v>5281</v>
      </c>
    </row>
    <row r="711" spans="1:4">
      <c r="A711" s="1">
        <v>44896</v>
      </c>
      <c r="B711" t="s">
        <v>6</v>
      </c>
      <c r="C711" t="s">
        <v>73</v>
      </c>
      <c r="D711">
        <v>8100</v>
      </c>
    </row>
    <row r="712" spans="1:4">
      <c r="A712" s="1">
        <v>44896</v>
      </c>
      <c r="B712" t="s">
        <v>6</v>
      </c>
      <c r="C712" t="s">
        <v>75</v>
      </c>
      <c r="D712">
        <v>4592</v>
      </c>
    </row>
    <row r="713" spans="1:4">
      <c r="A713" s="1">
        <v>44896</v>
      </c>
      <c r="B713" t="s">
        <v>6</v>
      </c>
      <c r="C713" t="s">
        <v>78</v>
      </c>
      <c r="D713">
        <v>9363</v>
      </c>
    </row>
    <row r="714" spans="1:4">
      <c r="A714" s="1">
        <v>44896</v>
      </c>
      <c r="B714" t="s">
        <v>6</v>
      </c>
      <c r="C714" t="s">
        <v>76</v>
      </c>
      <c r="D714">
        <v>7693</v>
      </c>
    </row>
    <row r="715" spans="1:4">
      <c r="A715" s="1">
        <v>44896</v>
      </c>
      <c r="B715" t="s">
        <v>6</v>
      </c>
      <c r="C715" t="s">
        <v>80</v>
      </c>
      <c r="D715">
        <v>3240</v>
      </c>
    </row>
    <row r="716" spans="1:4">
      <c r="A716" s="1">
        <v>44896</v>
      </c>
      <c r="B716" t="s">
        <v>6</v>
      </c>
      <c r="C716" t="s">
        <v>62</v>
      </c>
      <c r="D716">
        <v>1445</v>
      </c>
    </row>
    <row r="717" spans="1:4">
      <c r="A717" s="1">
        <v>44896</v>
      </c>
      <c r="B717" t="s">
        <v>6</v>
      </c>
      <c r="C717" t="s">
        <v>79</v>
      </c>
      <c r="D717">
        <v>37</v>
      </c>
    </row>
    <row r="718" spans="1:4">
      <c r="A718" s="1">
        <v>44896</v>
      </c>
      <c r="B718" t="s">
        <v>6</v>
      </c>
      <c r="C718" t="s">
        <v>77</v>
      </c>
      <c r="D718">
        <v>780</v>
      </c>
    </row>
    <row r="719" spans="1:4">
      <c r="A719" s="1">
        <v>44896</v>
      </c>
      <c r="B719" t="s">
        <v>6</v>
      </c>
      <c r="C719" t="s">
        <v>81</v>
      </c>
      <c r="D719">
        <v>966</v>
      </c>
    </row>
    <row r="720" spans="1:4">
      <c r="A720" s="1">
        <v>44896</v>
      </c>
      <c r="B720" t="s">
        <v>6</v>
      </c>
      <c r="C720" t="s">
        <v>82</v>
      </c>
      <c r="D720">
        <v>668</v>
      </c>
    </row>
    <row r="721" spans="1:4">
      <c r="A721" s="1">
        <v>44896</v>
      </c>
      <c r="B721" t="s">
        <v>6</v>
      </c>
      <c r="C721" t="s">
        <v>83</v>
      </c>
      <c r="D721">
        <v>5557</v>
      </c>
    </row>
    <row r="722" spans="1:4">
      <c r="A722" s="1">
        <v>45261</v>
      </c>
      <c r="B722" t="s">
        <v>6</v>
      </c>
      <c r="C722" t="s">
        <v>61</v>
      </c>
      <c r="D722">
        <v>30588</v>
      </c>
    </row>
    <row r="723" spans="1:4">
      <c r="A723" s="1">
        <v>45261</v>
      </c>
      <c r="B723" t="s">
        <v>6</v>
      </c>
      <c r="C723" t="s">
        <v>78</v>
      </c>
      <c r="D723">
        <v>12171</v>
      </c>
    </row>
    <row r="724" spans="1:4">
      <c r="A724" s="1">
        <v>45261</v>
      </c>
      <c r="B724" t="s">
        <v>6</v>
      </c>
      <c r="C724" t="s">
        <v>76</v>
      </c>
      <c r="D724">
        <v>6471</v>
      </c>
    </row>
    <row r="725" spans="1:4">
      <c r="A725" s="1">
        <v>45261</v>
      </c>
      <c r="B725" t="s">
        <v>6</v>
      </c>
      <c r="C725" t="s">
        <v>80</v>
      </c>
      <c r="D725">
        <v>10292</v>
      </c>
    </row>
    <row r="726" spans="1:4">
      <c r="A726" s="1">
        <v>45261</v>
      </c>
      <c r="B726" t="s">
        <v>6</v>
      </c>
      <c r="C726" t="s">
        <v>75</v>
      </c>
      <c r="D726">
        <v>3309</v>
      </c>
    </row>
    <row r="727" spans="1:4">
      <c r="A727" s="1">
        <v>45261</v>
      </c>
      <c r="B727" t="s">
        <v>6</v>
      </c>
      <c r="C727" t="s">
        <v>74</v>
      </c>
      <c r="D727">
        <v>953</v>
      </c>
    </row>
    <row r="728" spans="1:4">
      <c r="A728" s="1">
        <v>45261</v>
      </c>
      <c r="B728" t="s">
        <v>6</v>
      </c>
      <c r="C728" t="s">
        <v>73</v>
      </c>
      <c r="D728">
        <v>545</v>
      </c>
    </row>
    <row r="729" spans="1:4">
      <c r="A729" s="1">
        <v>45261</v>
      </c>
      <c r="B729" t="s">
        <v>6</v>
      </c>
      <c r="C729" t="s">
        <v>62</v>
      </c>
      <c r="D729">
        <v>700</v>
      </c>
    </row>
    <row r="730" spans="1:4">
      <c r="A730" s="1">
        <v>45261</v>
      </c>
      <c r="B730" t="s">
        <v>6</v>
      </c>
      <c r="C730" t="s">
        <v>84</v>
      </c>
      <c r="D730">
        <v>1200</v>
      </c>
    </row>
    <row r="731" spans="1:4">
      <c r="A731" s="1">
        <v>45261</v>
      </c>
      <c r="B731" t="s">
        <v>6</v>
      </c>
      <c r="C731" t="s">
        <v>85</v>
      </c>
      <c r="D731">
        <v>241</v>
      </c>
    </row>
    <row r="732" spans="1:4">
      <c r="A732" s="1">
        <v>45261</v>
      </c>
      <c r="B732" t="s">
        <v>6</v>
      </c>
      <c r="C732" t="s">
        <v>86</v>
      </c>
      <c r="D732">
        <v>660</v>
      </c>
    </row>
    <row r="733" spans="1:4">
      <c r="A733" s="1">
        <v>45261</v>
      </c>
      <c r="B733" t="s">
        <v>6</v>
      </c>
      <c r="C733" t="s">
        <v>79</v>
      </c>
      <c r="D733">
        <v>673</v>
      </c>
    </row>
    <row r="734" spans="1:4">
      <c r="A734" s="1">
        <v>45261</v>
      </c>
      <c r="B734" t="s">
        <v>6</v>
      </c>
      <c r="C734" t="s">
        <v>83</v>
      </c>
      <c r="D734">
        <v>7691</v>
      </c>
    </row>
    <row r="735" spans="1:4">
      <c r="A735" s="1">
        <v>44562</v>
      </c>
      <c r="B735" t="s">
        <v>6</v>
      </c>
      <c r="C735" t="s">
        <v>73</v>
      </c>
      <c r="D735">
        <v>8238</v>
      </c>
    </row>
    <row r="736" spans="1:4">
      <c r="A736" s="1">
        <v>44562</v>
      </c>
      <c r="B736" t="s">
        <v>6</v>
      </c>
      <c r="C736" t="s">
        <v>74</v>
      </c>
      <c r="D736">
        <v>5737</v>
      </c>
    </row>
    <row r="737" spans="1:4">
      <c r="A737" s="1">
        <v>44562</v>
      </c>
      <c r="B737" t="s">
        <v>6</v>
      </c>
      <c r="C737" t="s">
        <v>75</v>
      </c>
      <c r="D737">
        <v>4366</v>
      </c>
    </row>
    <row r="738" spans="1:4">
      <c r="A738" s="1">
        <v>44562</v>
      </c>
      <c r="B738" t="s">
        <v>6</v>
      </c>
      <c r="C738" t="s">
        <v>76</v>
      </c>
      <c r="D738">
        <v>1881</v>
      </c>
    </row>
    <row r="739" spans="1:4">
      <c r="A739" s="1">
        <v>44562</v>
      </c>
      <c r="B739" t="s">
        <v>6</v>
      </c>
      <c r="C739" t="s">
        <v>77</v>
      </c>
      <c r="D739">
        <v>1691</v>
      </c>
    </row>
    <row r="740" spans="1:4">
      <c r="A740" s="1">
        <v>44562</v>
      </c>
      <c r="B740" t="s">
        <v>6</v>
      </c>
      <c r="C740" t="s">
        <v>61</v>
      </c>
      <c r="D740">
        <v>1107</v>
      </c>
    </row>
    <row r="741" spans="1:4">
      <c r="A741" s="1">
        <v>44562</v>
      </c>
      <c r="B741" t="s">
        <v>6</v>
      </c>
      <c r="C741" t="s">
        <v>78</v>
      </c>
      <c r="D741">
        <v>1155</v>
      </c>
    </row>
    <row r="742" spans="1:4">
      <c r="A742" s="1">
        <v>44562</v>
      </c>
      <c r="B742" t="s">
        <v>6</v>
      </c>
      <c r="C742" t="s">
        <v>79</v>
      </c>
      <c r="D742">
        <v>673</v>
      </c>
    </row>
    <row r="743" spans="1:4">
      <c r="A743" s="1">
        <v>44562</v>
      </c>
      <c r="B743" t="s">
        <v>6</v>
      </c>
      <c r="C743" t="s">
        <v>80</v>
      </c>
      <c r="D743">
        <v>612</v>
      </c>
    </row>
    <row r="744" spans="1:4">
      <c r="A744" s="1">
        <v>44562</v>
      </c>
      <c r="B744" t="s">
        <v>6</v>
      </c>
      <c r="C744" t="s">
        <v>81</v>
      </c>
      <c r="D744">
        <v>1062</v>
      </c>
    </row>
    <row r="745" spans="1:4">
      <c r="A745" s="1">
        <v>44562</v>
      </c>
      <c r="B745" t="s">
        <v>6</v>
      </c>
      <c r="C745" t="s">
        <v>82</v>
      </c>
      <c r="D745">
        <v>535</v>
      </c>
    </row>
    <row r="746" spans="1:4">
      <c r="A746" s="1">
        <v>44562</v>
      </c>
      <c r="B746" t="s">
        <v>6</v>
      </c>
      <c r="C746" t="s">
        <v>83</v>
      </c>
      <c r="D746">
        <v>3065</v>
      </c>
    </row>
    <row r="747" spans="1:4">
      <c r="A747" s="1">
        <v>44927</v>
      </c>
      <c r="B747" t="s">
        <v>6</v>
      </c>
      <c r="C747" t="s">
        <v>61</v>
      </c>
      <c r="D747">
        <v>20148</v>
      </c>
    </row>
    <row r="748" spans="1:4">
      <c r="A748" s="1">
        <v>44927</v>
      </c>
      <c r="B748" t="s">
        <v>6</v>
      </c>
      <c r="C748" t="s">
        <v>74</v>
      </c>
      <c r="D748">
        <v>4407</v>
      </c>
    </row>
    <row r="749" spans="1:4">
      <c r="A749" s="1">
        <v>44927</v>
      </c>
      <c r="B749" t="s">
        <v>6</v>
      </c>
      <c r="C749" t="s">
        <v>73</v>
      </c>
      <c r="D749">
        <v>6399</v>
      </c>
    </row>
    <row r="750" spans="1:4">
      <c r="A750" s="1">
        <v>44927</v>
      </c>
      <c r="B750" t="s">
        <v>6</v>
      </c>
      <c r="C750" t="s">
        <v>75</v>
      </c>
      <c r="D750">
        <v>4456</v>
      </c>
    </row>
    <row r="751" spans="1:4">
      <c r="A751" s="1">
        <v>44927</v>
      </c>
      <c r="B751" t="s">
        <v>6</v>
      </c>
      <c r="C751" t="s">
        <v>78</v>
      </c>
      <c r="D751">
        <v>10462</v>
      </c>
    </row>
    <row r="752" spans="1:4">
      <c r="A752" s="1">
        <v>44927</v>
      </c>
      <c r="B752" t="s">
        <v>6</v>
      </c>
      <c r="C752" t="s">
        <v>76</v>
      </c>
      <c r="D752">
        <v>9224</v>
      </c>
    </row>
    <row r="753" spans="1:4">
      <c r="A753" s="1">
        <v>44927</v>
      </c>
      <c r="B753" t="s">
        <v>6</v>
      </c>
      <c r="C753" t="s">
        <v>80</v>
      </c>
      <c r="D753">
        <v>2252</v>
      </c>
    </row>
    <row r="754" spans="1:4">
      <c r="A754" s="1">
        <v>44927</v>
      </c>
      <c r="B754" t="s">
        <v>6</v>
      </c>
      <c r="C754" t="s">
        <v>62</v>
      </c>
      <c r="D754">
        <v>1265</v>
      </c>
    </row>
    <row r="755" spans="1:4">
      <c r="A755" s="1">
        <v>44927</v>
      </c>
      <c r="B755" t="s">
        <v>6</v>
      </c>
      <c r="C755" t="s">
        <v>79</v>
      </c>
      <c r="D755">
        <v>14</v>
      </c>
    </row>
    <row r="756" spans="1:4">
      <c r="A756" s="1">
        <v>44927</v>
      </c>
      <c r="B756" t="s">
        <v>6</v>
      </c>
      <c r="C756" t="s">
        <v>77</v>
      </c>
      <c r="D756">
        <v>717</v>
      </c>
    </row>
    <row r="757" spans="1:4">
      <c r="A757" s="1">
        <v>44927</v>
      </c>
      <c r="B757" t="s">
        <v>6</v>
      </c>
      <c r="C757" t="s">
        <v>81</v>
      </c>
      <c r="D757">
        <v>571</v>
      </c>
    </row>
    <row r="758" spans="1:4">
      <c r="A758" s="1">
        <v>44927</v>
      </c>
      <c r="B758" t="s">
        <v>6</v>
      </c>
      <c r="C758" t="s">
        <v>82</v>
      </c>
      <c r="D758">
        <v>522</v>
      </c>
    </row>
    <row r="759" spans="1:4">
      <c r="A759" s="1">
        <v>44927</v>
      </c>
      <c r="B759" t="s">
        <v>6</v>
      </c>
      <c r="C759" t="s">
        <v>83</v>
      </c>
      <c r="D759">
        <v>4241</v>
      </c>
    </row>
    <row r="760" spans="1:4">
      <c r="A760" s="1">
        <v>45292</v>
      </c>
      <c r="B760" t="s">
        <v>6</v>
      </c>
      <c r="C760" t="s">
        <v>61</v>
      </c>
      <c r="D760">
        <v>32275</v>
      </c>
    </row>
    <row r="761" spans="1:4">
      <c r="A761" s="1">
        <v>45292</v>
      </c>
      <c r="B761" t="s">
        <v>6</v>
      </c>
      <c r="C761" t="s">
        <v>78</v>
      </c>
      <c r="D761">
        <v>15153</v>
      </c>
    </row>
    <row r="762" spans="1:4">
      <c r="A762" s="1">
        <v>45292</v>
      </c>
      <c r="B762" t="s">
        <v>6</v>
      </c>
      <c r="C762" t="s">
        <v>76</v>
      </c>
      <c r="D762">
        <v>9244</v>
      </c>
    </row>
    <row r="763" spans="1:4">
      <c r="A763" s="1">
        <v>45292</v>
      </c>
      <c r="B763" t="s">
        <v>6</v>
      </c>
      <c r="C763" t="s">
        <v>80</v>
      </c>
      <c r="D763">
        <v>10753</v>
      </c>
    </row>
    <row r="764" spans="1:4">
      <c r="A764" s="1">
        <v>45292</v>
      </c>
      <c r="B764" t="s">
        <v>6</v>
      </c>
      <c r="C764" t="s">
        <v>75</v>
      </c>
      <c r="D764">
        <v>2505</v>
      </c>
    </row>
    <row r="765" spans="1:4">
      <c r="A765" s="1">
        <v>45292</v>
      </c>
      <c r="B765" t="s">
        <v>6</v>
      </c>
      <c r="C765" t="s">
        <v>74</v>
      </c>
      <c r="D765">
        <v>675</v>
      </c>
    </row>
    <row r="766" spans="1:4">
      <c r="A766" s="1">
        <v>45292</v>
      </c>
      <c r="B766" t="s">
        <v>6</v>
      </c>
      <c r="C766" t="s">
        <v>73</v>
      </c>
      <c r="D766">
        <v>413</v>
      </c>
    </row>
    <row r="767" spans="1:4">
      <c r="A767" s="1">
        <v>45292</v>
      </c>
      <c r="B767" t="s">
        <v>6</v>
      </c>
      <c r="C767" t="s">
        <v>62</v>
      </c>
      <c r="D767">
        <v>574</v>
      </c>
    </row>
    <row r="768" spans="1:4">
      <c r="A768" s="1">
        <v>45292</v>
      </c>
      <c r="B768" t="s">
        <v>6</v>
      </c>
      <c r="C768" t="s">
        <v>84</v>
      </c>
      <c r="D768">
        <v>1469</v>
      </c>
    </row>
    <row r="769" spans="1:4">
      <c r="A769" s="1">
        <v>45292</v>
      </c>
      <c r="B769" t="s">
        <v>6</v>
      </c>
      <c r="C769" t="s">
        <v>85</v>
      </c>
      <c r="D769">
        <v>284</v>
      </c>
    </row>
    <row r="770" spans="1:4">
      <c r="A770" s="1">
        <v>45292</v>
      </c>
      <c r="B770" t="s">
        <v>6</v>
      </c>
      <c r="C770" t="s">
        <v>86</v>
      </c>
      <c r="D770">
        <v>810</v>
      </c>
    </row>
    <row r="771" spans="1:4">
      <c r="A771" s="1">
        <v>45292</v>
      </c>
      <c r="B771" t="s">
        <v>6</v>
      </c>
      <c r="C771" t="s">
        <v>79</v>
      </c>
      <c r="D771">
        <v>524</v>
      </c>
    </row>
    <row r="772" spans="1:4">
      <c r="A772" s="1">
        <v>45292</v>
      </c>
      <c r="B772" t="s">
        <v>6</v>
      </c>
      <c r="C772" t="s">
        <v>83</v>
      </c>
      <c r="D772">
        <v>6664</v>
      </c>
    </row>
    <row r="773" spans="1:4">
      <c r="A773" s="1">
        <v>44593</v>
      </c>
      <c r="B773" t="s">
        <v>6</v>
      </c>
      <c r="C773" t="s">
        <v>73</v>
      </c>
      <c r="D773">
        <v>7773</v>
      </c>
    </row>
    <row r="774" spans="1:4">
      <c r="A774" s="1">
        <v>44593</v>
      </c>
      <c r="B774" t="s">
        <v>6</v>
      </c>
      <c r="C774" t="s">
        <v>74</v>
      </c>
      <c r="D774">
        <v>6122</v>
      </c>
    </row>
    <row r="775" spans="1:4">
      <c r="A775" s="1">
        <v>44593</v>
      </c>
      <c r="B775" t="s">
        <v>6</v>
      </c>
      <c r="C775" t="s">
        <v>75</v>
      </c>
      <c r="D775">
        <v>4431</v>
      </c>
    </row>
    <row r="776" spans="1:4">
      <c r="A776" s="1">
        <v>44593</v>
      </c>
      <c r="B776" t="s">
        <v>6</v>
      </c>
      <c r="C776" t="s">
        <v>76</v>
      </c>
      <c r="D776">
        <v>2232</v>
      </c>
    </row>
    <row r="777" spans="1:4">
      <c r="A777" s="1">
        <v>44593</v>
      </c>
      <c r="B777" t="s">
        <v>6</v>
      </c>
      <c r="C777" t="s">
        <v>77</v>
      </c>
      <c r="D777">
        <v>1428</v>
      </c>
    </row>
    <row r="778" spans="1:4">
      <c r="A778" s="1">
        <v>44593</v>
      </c>
      <c r="B778" t="s">
        <v>6</v>
      </c>
      <c r="C778" t="s">
        <v>61</v>
      </c>
      <c r="D778">
        <v>3911</v>
      </c>
    </row>
    <row r="779" spans="1:4">
      <c r="A779" s="1">
        <v>44593</v>
      </c>
      <c r="B779" t="s">
        <v>6</v>
      </c>
      <c r="C779" t="s">
        <v>78</v>
      </c>
      <c r="D779">
        <v>1560</v>
      </c>
    </row>
    <row r="780" spans="1:4">
      <c r="A780" s="1">
        <v>44593</v>
      </c>
      <c r="B780" t="s">
        <v>6</v>
      </c>
      <c r="C780" t="s">
        <v>79</v>
      </c>
      <c r="D780">
        <v>1128</v>
      </c>
    </row>
    <row r="781" spans="1:4">
      <c r="A781" s="1">
        <v>44593</v>
      </c>
      <c r="B781" t="s">
        <v>6</v>
      </c>
      <c r="C781" t="s">
        <v>80</v>
      </c>
      <c r="D781">
        <v>1372</v>
      </c>
    </row>
    <row r="782" spans="1:4">
      <c r="A782" s="1">
        <v>44593</v>
      </c>
      <c r="B782" t="s">
        <v>6</v>
      </c>
      <c r="C782" t="s">
        <v>81</v>
      </c>
      <c r="D782">
        <v>1149</v>
      </c>
    </row>
    <row r="783" spans="1:4">
      <c r="A783" s="1">
        <v>44593</v>
      </c>
      <c r="B783" t="s">
        <v>6</v>
      </c>
      <c r="C783" t="s">
        <v>82</v>
      </c>
      <c r="D783">
        <v>583</v>
      </c>
    </row>
    <row r="784" spans="1:4">
      <c r="A784" s="1">
        <v>44593</v>
      </c>
      <c r="B784" t="s">
        <v>6</v>
      </c>
      <c r="C784" t="s">
        <v>83</v>
      </c>
      <c r="D784">
        <v>4033</v>
      </c>
    </row>
    <row r="785" spans="1:4">
      <c r="A785" s="1">
        <v>44958</v>
      </c>
      <c r="B785" t="s">
        <v>6</v>
      </c>
      <c r="C785" t="s">
        <v>61</v>
      </c>
      <c r="D785">
        <v>17762</v>
      </c>
    </row>
    <row r="786" spans="1:4">
      <c r="A786" s="1">
        <v>44958</v>
      </c>
      <c r="B786" t="s">
        <v>6</v>
      </c>
      <c r="C786" t="s">
        <v>74</v>
      </c>
      <c r="D786">
        <v>3848</v>
      </c>
    </row>
    <row r="787" spans="1:4">
      <c r="A787" s="1">
        <v>44958</v>
      </c>
      <c r="B787" t="s">
        <v>6</v>
      </c>
      <c r="C787" t="s">
        <v>73</v>
      </c>
      <c r="D787">
        <v>5863</v>
      </c>
    </row>
    <row r="788" spans="1:4">
      <c r="A788" s="1">
        <v>44958</v>
      </c>
      <c r="B788" t="s">
        <v>6</v>
      </c>
      <c r="C788" t="s">
        <v>75</v>
      </c>
      <c r="D788">
        <v>6003</v>
      </c>
    </row>
    <row r="789" spans="1:4">
      <c r="A789" s="1">
        <v>44958</v>
      </c>
      <c r="B789" t="s">
        <v>6</v>
      </c>
      <c r="C789" t="s">
        <v>78</v>
      </c>
      <c r="D789">
        <v>12671</v>
      </c>
    </row>
    <row r="790" spans="1:4">
      <c r="A790" s="1">
        <v>44958</v>
      </c>
      <c r="B790" t="s">
        <v>6</v>
      </c>
      <c r="C790" t="s">
        <v>76</v>
      </c>
      <c r="D790">
        <v>10069</v>
      </c>
    </row>
    <row r="791" spans="1:4">
      <c r="A791" s="1">
        <v>44958</v>
      </c>
      <c r="B791" t="s">
        <v>6</v>
      </c>
      <c r="C791" t="s">
        <v>80</v>
      </c>
      <c r="D791">
        <v>2537</v>
      </c>
    </row>
    <row r="792" spans="1:4">
      <c r="A792" s="1">
        <v>44958</v>
      </c>
      <c r="B792" t="s">
        <v>6</v>
      </c>
      <c r="C792" t="s">
        <v>62</v>
      </c>
      <c r="D792">
        <v>1232</v>
      </c>
    </row>
    <row r="793" spans="1:4">
      <c r="A793" s="1">
        <v>44958</v>
      </c>
      <c r="B793" t="s">
        <v>6</v>
      </c>
      <c r="C793" t="s">
        <v>79</v>
      </c>
      <c r="D793">
        <v>79</v>
      </c>
    </row>
    <row r="794" spans="1:4">
      <c r="A794" s="1">
        <v>44958</v>
      </c>
      <c r="B794" t="s">
        <v>6</v>
      </c>
      <c r="C794" t="s">
        <v>77</v>
      </c>
      <c r="D794">
        <v>488</v>
      </c>
    </row>
    <row r="795" spans="1:4">
      <c r="A795" s="1">
        <v>44958</v>
      </c>
      <c r="B795" t="s">
        <v>6</v>
      </c>
      <c r="C795" t="s">
        <v>81</v>
      </c>
      <c r="D795">
        <v>337</v>
      </c>
    </row>
    <row r="796" spans="1:4">
      <c r="A796" s="1">
        <v>44958</v>
      </c>
      <c r="B796" t="s">
        <v>6</v>
      </c>
      <c r="C796" t="s">
        <v>82</v>
      </c>
      <c r="D796">
        <v>308</v>
      </c>
    </row>
    <row r="797" spans="1:4">
      <c r="A797" s="1">
        <v>44958</v>
      </c>
      <c r="B797" t="s">
        <v>6</v>
      </c>
      <c r="C797" t="s">
        <v>83</v>
      </c>
      <c r="D797">
        <v>4874</v>
      </c>
    </row>
    <row r="798" spans="1:4">
      <c r="A798" s="1">
        <v>45323</v>
      </c>
      <c r="B798" t="s">
        <v>6</v>
      </c>
      <c r="C798" t="s">
        <v>61</v>
      </c>
      <c r="D798">
        <v>33967</v>
      </c>
    </row>
    <row r="799" spans="1:4">
      <c r="A799" s="1">
        <v>45323</v>
      </c>
      <c r="B799" t="s">
        <v>6</v>
      </c>
      <c r="C799" t="s">
        <v>78</v>
      </c>
      <c r="D799">
        <v>14431</v>
      </c>
    </row>
    <row r="800" spans="1:4">
      <c r="A800" s="1">
        <v>45323</v>
      </c>
      <c r="B800" t="s">
        <v>6</v>
      </c>
      <c r="C800" t="s">
        <v>76</v>
      </c>
      <c r="D800">
        <v>8957</v>
      </c>
    </row>
    <row r="801" spans="1:4">
      <c r="A801" s="1">
        <v>45323</v>
      </c>
      <c r="B801" t="s">
        <v>6</v>
      </c>
      <c r="C801" t="s">
        <v>80</v>
      </c>
      <c r="D801">
        <v>11603</v>
      </c>
    </row>
    <row r="802" spans="1:4">
      <c r="A802" s="1">
        <v>45323</v>
      </c>
      <c r="B802" t="s">
        <v>6</v>
      </c>
      <c r="C802" t="s">
        <v>75</v>
      </c>
      <c r="D802">
        <v>2577</v>
      </c>
    </row>
    <row r="803" spans="1:4">
      <c r="A803" s="1">
        <v>45323</v>
      </c>
      <c r="B803" t="s">
        <v>6</v>
      </c>
      <c r="C803" t="s">
        <v>74</v>
      </c>
      <c r="D803">
        <v>652</v>
      </c>
    </row>
    <row r="804" spans="1:4">
      <c r="A804" s="1">
        <v>45323</v>
      </c>
      <c r="B804" t="s">
        <v>6</v>
      </c>
      <c r="C804" t="s">
        <v>73</v>
      </c>
      <c r="D804">
        <v>323</v>
      </c>
    </row>
    <row r="805" spans="1:4">
      <c r="A805" s="1">
        <v>45323</v>
      </c>
      <c r="B805" t="s">
        <v>6</v>
      </c>
      <c r="C805" t="s">
        <v>62</v>
      </c>
      <c r="D805">
        <v>649</v>
      </c>
    </row>
    <row r="806" spans="1:4">
      <c r="A806" s="1">
        <v>45323</v>
      </c>
      <c r="B806" t="s">
        <v>6</v>
      </c>
      <c r="C806" t="s">
        <v>84</v>
      </c>
      <c r="D806">
        <v>1334</v>
      </c>
    </row>
    <row r="807" spans="1:4">
      <c r="A807" s="1">
        <v>45323</v>
      </c>
      <c r="B807" t="s">
        <v>6</v>
      </c>
      <c r="C807" t="s">
        <v>85</v>
      </c>
      <c r="D807">
        <v>219</v>
      </c>
    </row>
    <row r="808" spans="1:4">
      <c r="A808" s="1">
        <v>45323</v>
      </c>
      <c r="B808" t="s">
        <v>6</v>
      </c>
      <c r="C808" t="s">
        <v>86</v>
      </c>
      <c r="D808">
        <v>624</v>
      </c>
    </row>
    <row r="809" spans="1:4">
      <c r="A809" s="1">
        <v>45323</v>
      </c>
      <c r="B809" t="s">
        <v>6</v>
      </c>
      <c r="C809" t="s">
        <v>79</v>
      </c>
      <c r="D809">
        <v>473</v>
      </c>
    </row>
    <row r="810" spans="1:4">
      <c r="A810" s="1">
        <v>45323</v>
      </c>
      <c r="B810" t="s">
        <v>6</v>
      </c>
      <c r="C810" t="s">
        <v>83</v>
      </c>
      <c r="D810">
        <v>6154</v>
      </c>
    </row>
    <row r="811" spans="1:4">
      <c r="A811" s="1">
        <v>44621</v>
      </c>
      <c r="B811" t="s">
        <v>6</v>
      </c>
      <c r="C811" t="s">
        <v>73</v>
      </c>
      <c r="D811">
        <v>13652</v>
      </c>
    </row>
    <row r="812" spans="1:4">
      <c r="A812" s="1">
        <v>44621</v>
      </c>
      <c r="B812" t="s">
        <v>6</v>
      </c>
      <c r="C812" t="s">
        <v>74</v>
      </c>
      <c r="D812">
        <v>8586</v>
      </c>
    </row>
    <row r="813" spans="1:4">
      <c r="A813" s="1">
        <v>44621</v>
      </c>
      <c r="B813" t="s">
        <v>6</v>
      </c>
      <c r="C813" t="s">
        <v>75</v>
      </c>
      <c r="D813">
        <v>6666</v>
      </c>
    </row>
    <row r="814" spans="1:4">
      <c r="A814" s="1">
        <v>44621</v>
      </c>
      <c r="B814" t="s">
        <v>6</v>
      </c>
      <c r="C814" t="s">
        <v>76</v>
      </c>
      <c r="D814">
        <v>2232</v>
      </c>
    </row>
    <row r="815" spans="1:4">
      <c r="A815" s="1">
        <v>44621</v>
      </c>
      <c r="B815" t="s">
        <v>6</v>
      </c>
      <c r="C815" t="s">
        <v>77</v>
      </c>
      <c r="D815">
        <v>2065</v>
      </c>
    </row>
    <row r="816" spans="1:4">
      <c r="A816" s="1">
        <v>44621</v>
      </c>
      <c r="B816" t="s">
        <v>6</v>
      </c>
      <c r="C816" t="s">
        <v>61</v>
      </c>
      <c r="D816">
        <v>9143</v>
      </c>
    </row>
    <row r="817" spans="1:4">
      <c r="A817" s="1">
        <v>44621</v>
      </c>
      <c r="B817" t="s">
        <v>6</v>
      </c>
      <c r="C817" t="s">
        <v>78</v>
      </c>
      <c r="D817">
        <v>2391</v>
      </c>
    </row>
    <row r="818" spans="1:4">
      <c r="A818" s="1">
        <v>44621</v>
      </c>
      <c r="B818" t="s">
        <v>6</v>
      </c>
      <c r="C818" t="s">
        <v>79</v>
      </c>
      <c r="D818">
        <v>1413</v>
      </c>
    </row>
    <row r="819" spans="1:4">
      <c r="A819" s="1">
        <v>44621</v>
      </c>
      <c r="B819" t="s">
        <v>6</v>
      </c>
      <c r="C819" t="s">
        <v>80</v>
      </c>
      <c r="D819">
        <v>855</v>
      </c>
    </row>
    <row r="820" spans="1:4">
      <c r="A820" s="1">
        <v>44621</v>
      </c>
      <c r="B820" t="s">
        <v>6</v>
      </c>
      <c r="C820" t="s">
        <v>81</v>
      </c>
      <c r="D820">
        <v>1013</v>
      </c>
    </row>
    <row r="821" spans="1:4">
      <c r="A821" s="1">
        <v>44621</v>
      </c>
      <c r="B821" t="s">
        <v>6</v>
      </c>
      <c r="C821" t="s">
        <v>82</v>
      </c>
      <c r="D821">
        <v>1052</v>
      </c>
    </row>
    <row r="822" spans="1:4">
      <c r="A822" s="1">
        <v>44621</v>
      </c>
      <c r="B822" t="s">
        <v>6</v>
      </c>
      <c r="C822" t="s">
        <v>83</v>
      </c>
      <c r="D822">
        <v>5330</v>
      </c>
    </row>
    <row r="823" spans="1:4">
      <c r="A823" s="1">
        <v>44986</v>
      </c>
      <c r="B823" t="s">
        <v>6</v>
      </c>
      <c r="C823" t="s">
        <v>61</v>
      </c>
      <c r="D823">
        <v>22398</v>
      </c>
    </row>
    <row r="824" spans="1:4">
      <c r="A824" s="1">
        <v>44986</v>
      </c>
      <c r="B824" t="s">
        <v>6</v>
      </c>
      <c r="C824" t="s">
        <v>74</v>
      </c>
      <c r="D824">
        <v>4509</v>
      </c>
    </row>
    <row r="825" spans="1:4">
      <c r="A825" s="1">
        <v>44986</v>
      </c>
      <c r="B825" t="s">
        <v>6</v>
      </c>
      <c r="C825" t="s">
        <v>73</v>
      </c>
      <c r="D825">
        <v>6661</v>
      </c>
    </row>
    <row r="826" spans="1:4">
      <c r="A826" s="1">
        <v>44986</v>
      </c>
      <c r="B826" t="s">
        <v>6</v>
      </c>
      <c r="C826" t="s">
        <v>75</v>
      </c>
      <c r="D826">
        <v>9736</v>
      </c>
    </row>
    <row r="827" spans="1:4">
      <c r="A827" s="1">
        <v>44986</v>
      </c>
      <c r="B827" t="s">
        <v>6</v>
      </c>
      <c r="C827" t="s">
        <v>78</v>
      </c>
      <c r="D827">
        <v>16896</v>
      </c>
    </row>
    <row r="828" spans="1:4">
      <c r="A828" s="1">
        <v>44986</v>
      </c>
      <c r="B828" t="s">
        <v>6</v>
      </c>
      <c r="C828" t="s">
        <v>76</v>
      </c>
      <c r="D828">
        <v>12180</v>
      </c>
    </row>
    <row r="829" spans="1:4">
      <c r="A829" s="1">
        <v>44986</v>
      </c>
      <c r="B829" t="s">
        <v>6</v>
      </c>
      <c r="C829" t="s">
        <v>80</v>
      </c>
      <c r="D829">
        <v>4552</v>
      </c>
    </row>
    <row r="830" spans="1:4">
      <c r="A830" s="1">
        <v>44986</v>
      </c>
      <c r="B830" t="s">
        <v>6</v>
      </c>
      <c r="C830" t="s">
        <v>62</v>
      </c>
      <c r="D830">
        <v>1765</v>
      </c>
    </row>
    <row r="831" spans="1:4">
      <c r="A831" s="1">
        <v>44986</v>
      </c>
      <c r="B831" t="s">
        <v>6</v>
      </c>
      <c r="C831" t="s">
        <v>79</v>
      </c>
      <c r="D831">
        <v>1140</v>
      </c>
    </row>
    <row r="832" spans="1:4">
      <c r="A832" s="1">
        <v>44986</v>
      </c>
      <c r="B832" t="s">
        <v>6</v>
      </c>
      <c r="C832" t="s">
        <v>77</v>
      </c>
      <c r="D832">
        <v>584</v>
      </c>
    </row>
    <row r="833" spans="1:4">
      <c r="A833" s="1">
        <v>44986</v>
      </c>
      <c r="B833" t="s">
        <v>6</v>
      </c>
      <c r="C833" t="s">
        <v>81</v>
      </c>
      <c r="D833">
        <v>446</v>
      </c>
    </row>
    <row r="834" spans="1:4">
      <c r="A834" s="1">
        <v>44986</v>
      </c>
      <c r="B834" t="s">
        <v>6</v>
      </c>
      <c r="C834" t="s">
        <v>82</v>
      </c>
      <c r="D834">
        <v>350</v>
      </c>
    </row>
    <row r="835" spans="1:4">
      <c r="A835" s="1">
        <v>44986</v>
      </c>
      <c r="B835" t="s">
        <v>6</v>
      </c>
      <c r="C835" t="s">
        <v>83</v>
      </c>
      <c r="D835">
        <v>5089</v>
      </c>
    </row>
    <row r="836" spans="1:4">
      <c r="A836" s="1">
        <v>45352</v>
      </c>
      <c r="B836" t="s">
        <v>6</v>
      </c>
      <c r="C836" t="s">
        <v>61</v>
      </c>
      <c r="D836">
        <v>44630</v>
      </c>
    </row>
    <row r="837" spans="1:4">
      <c r="A837" s="1">
        <v>45352</v>
      </c>
      <c r="B837" t="s">
        <v>6</v>
      </c>
      <c r="C837" t="s">
        <v>78</v>
      </c>
      <c r="D837">
        <v>26158</v>
      </c>
    </row>
    <row r="838" spans="1:4">
      <c r="A838" s="1">
        <v>45352</v>
      </c>
      <c r="B838" t="s">
        <v>6</v>
      </c>
      <c r="C838" t="s">
        <v>76</v>
      </c>
      <c r="D838">
        <v>17012</v>
      </c>
    </row>
    <row r="839" spans="1:4">
      <c r="A839" s="1">
        <v>45352</v>
      </c>
      <c r="B839" t="s">
        <v>6</v>
      </c>
      <c r="C839" t="s">
        <v>80</v>
      </c>
      <c r="D839">
        <v>17716</v>
      </c>
    </row>
    <row r="840" spans="1:4">
      <c r="A840" s="1">
        <v>45352</v>
      </c>
      <c r="B840" t="s">
        <v>6</v>
      </c>
      <c r="C840" t="s">
        <v>75</v>
      </c>
      <c r="D840">
        <v>3108</v>
      </c>
    </row>
    <row r="841" spans="1:4">
      <c r="A841" s="1">
        <v>45352</v>
      </c>
      <c r="B841" t="s">
        <v>6</v>
      </c>
      <c r="C841" t="s">
        <v>74</v>
      </c>
      <c r="D841">
        <v>673</v>
      </c>
    </row>
    <row r="842" spans="1:4">
      <c r="A842" s="1">
        <v>45352</v>
      </c>
      <c r="B842" t="s">
        <v>6</v>
      </c>
      <c r="C842" t="s">
        <v>73</v>
      </c>
      <c r="D842">
        <v>316</v>
      </c>
    </row>
    <row r="843" spans="1:4">
      <c r="A843" s="1">
        <v>45352</v>
      </c>
      <c r="B843" t="s">
        <v>6</v>
      </c>
      <c r="C843" t="s">
        <v>62</v>
      </c>
      <c r="D843">
        <v>1218</v>
      </c>
    </row>
    <row r="844" spans="1:4">
      <c r="A844" s="1">
        <v>45352</v>
      </c>
      <c r="B844" t="s">
        <v>6</v>
      </c>
      <c r="C844" t="s">
        <v>84</v>
      </c>
      <c r="D844">
        <v>3070</v>
      </c>
    </row>
    <row r="845" spans="1:4">
      <c r="A845" s="1">
        <v>45352</v>
      </c>
      <c r="B845" t="s">
        <v>6</v>
      </c>
      <c r="C845" t="s">
        <v>85</v>
      </c>
      <c r="D845">
        <v>625</v>
      </c>
    </row>
    <row r="846" spans="1:4">
      <c r="A846" s="1">
        <v>45352</v>
      </c>
      <c r="B846" t="s">
        <v>6</v>
      </c>
      <c r="C846" t="s">
        <v>86</v>
      </c>
      <c r="D846">
        <v>3915</v>
      </c>
    </row>
    <row r="847" spans="1:4">
      <c r="A847" s="1">
        <v>45352</v>
      </c>
      <c r="B847" t="s">
        <v>6</v>
      </c>
      <c r="C847" t="s">
        <v>79</v>
      </c>
      <c r="D847">
        <v>585</v>
      </c>
    </row>
    <row r="848" spans="1:4">
      <c r="A848" s="1">
        <v>45352</v>
      </c>
      <c r="B848" t="s">
        <v>6</v>
      </c>
      <c r="C848" t="s">
        <v>83</v>
      </c>
      <c r="D848">
        <v>10579</v>
      </c>
    </row>
  </sheetData>
  <mergeCells count="3">
    <mergeCell ref="I52:L52"/>
    <mergeCell ref="M52:P52"/>
    <mergeCell ref="Q52:T52"/>
  </mergeCell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446"/>
  <sheetViews>
    <sheetView workbookViewId="0">
      <selection activeCell="S53" sqref="S53"/>
    </sheetView>
  </sheetViews>
  <sheetFormatPr defaultRowHeight="14.4"/>
  <cols>
    <col min="1" max="1" width="15.5546875" customWidth="1"/>
    <col min="2" max="2" width="24.109375" customWidth="1"/>
    <col min="3" max="3" width="20.33203125" customWidth="1"/>
    <col min="4" max="4" width="22.33203125" customWidth="1"/>
    <col min="5" max="5" width="18.88671875" customWidth="1"/>
    <col min="6" max="6" width="14" customWidth="1"/>
    <col min="9" max="9" width="22.88671875" customWidth="1"/>
    <col min="10" max="10" width="24.5546875" customWidth="1"/>
    <col min="11" max="11" width="26" bestFit="1" customWidth="1"/>
    <col min="12" max="12" width="24" customWidth="1"/>
    <col min="13" max="13" width="14.33203125" customWidth="1"/>
    <col min="14" max="14" width="13.44140625" customWidth="1"/>
    <col min="15" max="15" width="15" customWidth="1"/>
    <col min="17" max="17" width="14.21875" customWidth="1"/>
    <col min="19" max="19" width="12.44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</row>
    <row r="2" spans="1:11">
      <c r="A2" s="1">
        <v>44287</v>
      </c>
      <c r="B2" t="s">
        <v>5</v>
      </c>
      <c r="C2" t="s">
        <v>6</v>
      </c>
      <c r="D2">
        <v>0</v>
      </c>
      <c r="E2">
        <v>398</v>
      </c>
      <c r="F2">
        <f>(D2/E2)*100</f>
        <v>0</v>
      </c>
      <c r="J2" s="17" t="s">
        <v>98</v>
      </c>
    </row>
    <row r="3" spans="1:11">
      <c r="A3" s="1">
        <v>44287</v>
      </c>
      <c r="B3" t="s">
        <v>5</v>
      </c>
      <c r="C3" t="s">
        <v>7</v>
      </c>
      <c r="D3">
        <v>0</v>
      </c>
      <c r="E3">
        <v>361</v>
      </c>
      <c r="F3">
        <f t="shared" ref="F3:F66" si="0">(D3/E3)*100</f>
        <v>0</v>
      </c>
    </row>
    <row r="4" spans="1:11">
      <c r="A4" s="1">
        <v>44317</v>
      </c>
      <c r="B4" t="s">
        <v>5</v>
      </c>
      <c r="C4" t="s">
        <v>6</v>
      </c>
      <c r="D4">
        <v>0</v>
      </c>
      <c r="E4">
        <v>113</v>
      </c>
      <c r="F4">
        <f t="shared" si="0"/>
        <v>0</v>
      </c>
    </row>
    <row r="5" spans="1:11">
      <c r="A5" s="1">
        <v>44317</v>
      </c>
      <c r="B5" t="s">
        <v>5</v>
      </c>
      <c r="C5" t="s">
        <v>7</v>
      </c>
      <c r="D5">
        <v>0</v>
      </c>
      <c r="E5">
        <v>98</v>
      </c>
      <c r="F5">
        <f t="shared" si="0"/>
        <v>0</v>
      </c>
      <c r="I5" s="2" t="s">
        <v>0</v>
      </c>
      <c r="J5" t="s">
        <v>47</v>
      </c>
    </row>
    <row r="6" spans="1:11">
      <c r="A6" s="1">
        <v>44348</v>
      </c>
      <c r="B6" t="s">
        <v>5</v>
      </c>
      <c r="C6" t="s">
        <v>6</v>
      </c>
      <c r="D6">
        <v>0</v>
      </c>
      <c r="E6">
        <v>229</v>
      </c>
      <c r="F6">
        <f t="shared" si="0"/>
        <v>0</v>
      </c>
    </row>
    <row r="7" spans="1:11">
      <c r="A7" s="1">
        <v>44348</v>
      </c>
      <c r="B7" t="s">
        <v>5</v>
      </c>
      <c r="C7" t="s">
        <v>7</v>
      </c>
      <c r="D7">
        <v>0</v>
      </c>
      <c r="E7">
        <v>244</v>
      </c>
      <c r="F7">
        <f t="shared" si="0"/>
        <v>0</v>
      </c>
      <c r="J7" s="2" t="s">
        <v>57</v>
      </c>
    </row>
    <row r="8" spans="1:11">
      <c r="A8" s="1">
        <v>44378</v>
      </c>
      <c r="B8" t="s">
        <v>5</v>
      </c>
      <c r="C8" t="s">
        <v>6</v>
      </c>
      <c r="D8">
        <v>0</v>
      </c>
      <c r="E8">
        <v>458</v>
      </c>
      <c r="F8">
        <f t="shared" si="0"/>
        <v>0</v>
      </c>
      <c r="I8" s="2" t="s">
        <v>45</v>
      </c>
      <c r="J8" t="s">
        <v>97</v>
      </c>
      <c r="K8" t="s">
        <v>44</v>
      </c>
    </row>
    <row r="9" spans="1:11">
      <c r="A9" s="1">
        <v>44378</v>
      </c>
      <c r="B9" t="s">
        <v>5</v>
      </c>
      <c r="C9" t="s">
        <v>7</v>
      </c>
      <c r="D9">
        <v>0</v>
      </c>
      <c r="E9">
        <v>452</v>
      </c>
      <c r="F9">
        <f t="shared" si="0"/>
        <v>0</v>
      </c>
      <c r="I9" s="5" t="s">
        <v>29</v>
      </c>
      <c r="J9" s="3">
        <v>0.20703933747412009</v>
      </c>
      <c r="K9" s="3">
        <v>2</v>
      </c>
    </row>
    <row r="10" spans="1:11">
      <c r="A10" s="1">
        <v>44409</v>
      </c>
      <c r="B10" t="s">
        <v>5</v>
      </c>
      <c r="C10" t="s">
        <v>6</v>
      </c>
      <c r="D10">
        <v>0</v>
      </c>
      <c r="E10">
        <v>489</v>
      </c>
      <c r="F10">
        <f t="shared" si="0"/>
        <v>0</v>
      </c>
      <c r="I10" s="5" t="s">
        <v>8</v>
      </c>
      <c r="J10" s="3">
        <v>0.59237004211267663</v>
      </c>
      <c r="K10" s="3">
        <v>33</v>
      </c>
    </row>
    <row r="11" spans="1:11">
      <c r="A11" s="1">
        <v>44409</v>
      </c>
      <c r="B11" t="s">
        <v>5</v>
      </c>
      <c r="C11" t="s">
        <v>7</v>
      </c>
      <c r="D11">
        <v>0</v>
      </c>
      <c r="E11">
        <v>408</v>
      </c>
      <c r="F11">
        <f t="shared" si="0"/>
        <v>0</v>
      </c>
      <c r="I11" s="5" t="s">
        <v>32</v>
      </c>
      <c r="J11" s="3">
        <v>3.2769777722175726</v>
      </c>
      <c r="K11" s="3">
        <v>33183</v>
      </c>
    </row>
    <row r="12" spans="1:11">
      <c r="A12" s="1">
        <v>44440</v>
      </c>
      <c r="B12" t="s">
        <v>5</v>
      </c>
      <c r="C12" t="s">
        <v>6</v>
      </c>
      <c r="D12">
        <v>0</v>
      </c>
      <c r="E12">
        <v>540</v>
      </c>
      <c r="F12">
        <f t="shared" si="0"/>
        <v>0</v>
      </c>
      <c r="I12" s="5" t="s">
        <v>9</v>
      </c>
      <c r="J12" s="3">
        <v>0.11419786047499819</v>
      </c>
      <c r="K12" s="3">
        <v>31</v>
      </c>
    </row>
    <row r="13" spans="1:11">
      <c r="A13" s="1">
        <v>44440</v>
      </c>
      <c r="B13" t="s">
        <v>5</v>
      </c>
      <c r="C13" t="s">
        <v>7</v>
      </c>
      <c r="D13">
        <v>0</v>
      </c>
      <c r="E13">
        <v>355</v>
      </c>
      <c r="F13">
        <f t="shared" si="0"/>
        <v>0</v>
      </c>
      <c r="I13" s="5" t="s">
        <v>10</v>
      </c>
      <c r="J13" s="3">
        <v>0.52482741808225364</v>
      </c>
      <c r="K13" s="3">
        <v>3497</v>
      </c>
    </row>
    <row r="14" spans="1:11">
      <c r="A14" s="1">
        <v>44470</v>
      </c>
      <c r="B14" t="s">
        <v>5</v>
      </c>
      <c r="C14" t="s">
        <v>6</v>
      </c>
      <c r="D14">
        <v>0</v>
      </c>
      <c r="E14">
        <v>455</v>
      </c>
      <c r="F14">
        <f t="shared" si="0"/>
        <v>0</v>
      </c>
      <c r="I14" s="5" t="s">
        <v>21</v>
      </c>
      <c r="J14" s="3">
        <v>1.1557225741309773</v>
      </c>
      <c r="K14" s="3">
        <v>15069</v>
      </c>
    </row>
    <row r="15" spans="1:11">
      <c r="A15" s="1">
        <v>44470</v>
      </c>
      <c r="B15" t="s">
        <v>5</v>
      </c>
      <c r="C15" t="s">
        <v>7</v>
      </c>
      <c r="D15">
        <v>0</v>
      </c>
      <c r="E15">
        <v>345</v>
      </c>
      <c r="F15">
        <f t="shared" si="0"/>
        <v>0</v>
      </c>
      <c r="I15" s="5" t="s">
        <v>22</v>
      </c>
      <c r="J15" s="3">
        <v>6.7248586287078105</v>
      </c>
      <c r="K15" s="3">
        <v>2877</v>
      </c>
    </row>
    <row r="16" spans="1:11">
      <c r="A16" s="1">
        <v>44501</v>
      </c>
      <c r="B16" t="s">
        <v>5</v>
      </c>
      <c r="C16" t="s">
        <v>6</v>
      </c>
      <c r="D16">
        <v>0</v>
      </c>
      <c r="E16">
        <v>478</v>
      </c>
      <c r="F16">
        <f t="shared" si="0"/>
        <v>0</v>
      </c>
      <c r="I16" s="5" t="s">
        <v>11</v>
      </c>
      <c r="J16" s="3">
        <v>4.3307036391213574</v>
      </c>
      <c r="K16" s="3">
        <v>28540</v>
      </c>
    </row>
    <row r="17" spans="1:11">
      <c r="A17" s="1">
        <v>44501</v>
      </c>
      <c r="B17" t="s">
        <v>5</v>
      </c>
      <c r="C17" t="s">
        <v>7</v>
      </c>
      <c r="D17">
        <v>0</v>
      </c>
      <c r="E17">
        <v>351</v>
      </c>
      <c r="F17">
        <f t="shared" si="0"/>
        <v>0</v>
      </c>
      <c r="I17" s="5" t="s">
        <v>23</v>
      </c>
      <c r="J17" s="3">
        <v>6.9818092101797857</v>
      </c>
      <c r="K17" s="3">
        <v>46724</v>
      </c>
    </row>
    <row r="18" spans="1:11">
      <c r="A18" s="1">
        <v>44531</v>
      </c>
      <c r="B18" t="s">
        <v>5</v>
      </c>
      <c r="C18" t="s">
        <v>6</v>
      </c>
      <c r="D18">
        <v>0</v>
      </c>
      <c r="E18">
        <v>454</v>
      </c>
      <c r="F18">
        <f t="shared" si="0"/>
        <v>0</v>
      </c>
      <c r="I18" s="5" t="s">
        <v>12</v>
      </c>
      <c r="J18" s="3">
        <v>1.1187720050778844</v>
      </c>
      <c r="K18" s="3">
        <v>198</v>
      </c>
    </row>
    <row r="19" spans="1:11">
      <c r="A19" s="1">
        <v>44531</v>
      </c>
      <c r="B19" t="s">
        <v>5</v>
      </c>
      <c r="C19" t="s">
        <v>7</v>
      </c>
      <c r="D19">
        <v>0</v>
      </c>
      <c r="E19">
        <v>394</v>
      </c>
      <c r="F19">
        <f t="shared" si="0"/>
        <v>0</v>
      </c>
      <c r="I19" s="5" t="s">
        <v>33</v>
      </c>
      <c r="J19" s="3">
        <v>11.277147630428885</v>
      </c>
      <c r="K19" s="3">
        <v>10799</v>
      </c>
    </row>
    <row r="20" spans="1:11">
      <c r="A20" s="1">
        <v>44562</v>
      </c>
      <c r="B20" t="s">
        <v>5</v>
      </c>
      <c r="C20" t="s">
        <v>6</v>
      </c>
      <c r="D20">
        <v>0</v>
      </c>
      <c r="E20">
        <v>400</v>
      </c>
      <c r="F20">
        <f t="shared" si="0"/>
        <v>0</v>
      </c>
      <c r="I20" s="5" t="s">
        <v>34</v>
      </c>
      <c r="J20" s="3">
        <v>4.2726644532329949</v>
      </c>
      <c r="K20" s="3">
        <v>84359</v>
      </c>
    </row>
    <row r="21" spans="1:11">
      <c r="A21" s="1">
        <v>44562</v>
      </c>
      <c r="B21" t="s">
        <v>5</v>
      </c>
      <c r="C21" t="s">
        <v>7</v>
      </c>
      <c r="D21">
        <v>0</v>
      </c>
      <c r="E21">
        <v>270</v>
      </c>
      <c r="F21">
        <f t="shared" si="0"/>
        <v>0</v>
      </c>
      <c r="I21" s="5" t="s">
        <v>30</v>
      </c>
      <c r="J21" s="3">
        <v>1.4721849126285294</v>
      </c>
      <c r="K21" s="3">
        <v>11793</v>
      </c>
    </row>
    <row r="22" spans="1:11">
      <c r="A22" s="1">
        <v>44593</v>
      </c>
      <c r="B22" t="s">
        <v>5</v>
      </c>
      <c r="C22" t="s">
        <v>6</v>
      </c>
      <c r="D22">
        <v>0</v>
      </c>
      <c r="E22">
        <v>384</v>
      </c>
      <c r="F22">
        <f t="shared" si="0"/>
        <v>0</v>
      </c>
      <c r="I22" s="5" t="s">
        <v>28</v>
      </c>
      <c r="J22" s="3">
        <v>0.83734523074172096</v>
      </c>
      <c r="K22" s="3">
        <v>1048</v>
      </c>
    </row>
    <row r="23" spans="1:11">
      <c r="A23" s="1">
        <v>44593</v>
      </c>
      <c r="B23" t="s">
        <v>5</v>
      </c>
      <c r="C23" t="s">
        <v>7</v>
      </c>
      <c r="D23">
        <v>0</v>
      </c>
      <c r="E23">
        <v>371</v>
      </c>
      <c r="F23">
        <f t="shared" si="0"/>
        <v>0</v>
      </c>
      <c r="I23" s="5" t="s">
        <v>13</v>
      </c>
      <c r="J23" s="3">
        <v>1.511018338629148</v>
      </c>
      <c r="K23" s="3">
        <v>2283</v>
      </c>
    </row>
    <row r="24" spans="1:11">
      <c r="A24" s="1">
        <v>44621</v>
      </c>
      <c r="B24" t="s">
        <v>5</v>
      </c>
      <c r="C24" t="s">
        <v>6</v>
      </c>
      <c r="D24">
        <v>0</v>
      </c>
      <c r="E24">
        <v>460</v>
      </c>
      <c r="F24">
        <f t="shared" si="0"/>
        <v>0</v>
      </c>
      <c r="I24" s="5" t="s">
        <v>31</v>
      </c>
      <c r="J24" s="3">
        <v>1.260038167812269</v>
      </c>
      <c r="K24" s="3">
        <v>7830</v>
      </c>
    </row>
    <row r="25" spans="1:11">
      <c r="A25" s="1">
        <v>44621</v>
      </c>
      <c r="B25" t="s">
        <v>5</v>
      </c>
      <c r="C25" t="s">
        <v>7</v>
      </c>
      <c r="D25">
        <v>0</v>
      </c>
      <c r="E25">
        <v>390</v>
      </c>
      <c r="F25">
        <f t="shared" si="0"/>
        <v>0</v>
      </c>
      <c r="I25" s="5" t="s">
        <v>35</v>
      </c>
      <c r="J25" s="3">
        <v>7.8940952324533233</v>
      </c>
      <c r="K25" s="3">
        <v>160989</v>
      </c>
    </row>
    <row r="26" spans="1:11">
      <c r="A26" s="1">
        <v>44652</v>
      </c>
      <c r="B26" t="s">
        <v>5</v>
      </c>
      <c r="C26" t="s">
        <v>6</v>
      </c>
      <c r="D26">
        <v>0</v>
      </c>
      <c r="E26">
        <v>455</v>
      </c>
      <c r="F26">
        <f t="shared" si="0"/>
        <v>0</v>
      </c>
      <c r="I26" s="5" t="s">
        <v>36</v>
      </c>
      <c r="J26" s="3">
        <v>27.959755173380319</v>
      </c>
      <c r="K26" s="3">
        <v>73938</v>
      </c>
    </row>
    <row r="27" spans="1:11">
      <c r="A27" s="1">
        <v>44652</v>
      </c>
      <c r="B27" t="s">
        <v>5</v>
      </c>
      <c r="C27" t="s">
        <v>7</v>
      </c>
      <c r="D27">
        <v>0</v>
      </c>
      <c r="E27">
        <v>380</v>
      </c>
      <c r="F27">
        <f t="shared" si="0"/>
        <v>0</v>
      </c>
      <c r="I27" s="5" t="s">
        <v>14</v>
      </c>
      <c r="J27" s="3">
        <v>2.0145720553329247</v>
      </c>
      <c r="K27" s="3">
        <v>31</v>
      </c>
    </row>
    <row r="28" spans="1:11">
      <c r="A28" s="1">
        <v>44682</v>
      </c>
      <c r="B28" t="s">
        <v>5</v>
      </c>
      <c r="C28" t="s">
        <v>6</v>
      </c>
      <c r="D28">
        <v>0</v>
      </c>
      <c r="E28">
        <v>461</v>
      </c>
      <c r="F28">
        <f t="shared" si="0"/>
        <v>0</v>
      </c>
      <c r="I28" s="5" t="s">
        <v>24</v>
      </c>
      <c r="J28" s="3">
        <v>2.4040925791754364</v>
      </c>
      <c r="K28" s="3">
        <v>43223</v>
      </c>
    </row>
    <row r="29" spans="1:11">
      <c r="A29" s="1">
        <v>44682</v>
      </c>
      <c r="B29" t="s">
        <v>5</v>
      </c>
      <c r="C29" t="s">
        <v>7</v>
      </c>
      <c r="D29">
        <v>0</v>
      </c>
      <c r="E29">
        <v>421</v>
      </c>
      <c r="F29">
        <f t="shared" si="0"/>
        <v>0</v>
      </c>
      <c r="I29" s="5" t="s">
        <v>37</v>
      </c>
      <c r="J29" s="3">
        <v>6.5806365677521681</v>
      </c>
      <c r="K29" s="3">
        <v>197169</v>
      </c>
    </row>
    <row r="30" spans="1:11">
      <c r="A30" s="1">
        <v>44713</v>
      </c>
      <c r="B30" t="s">
        <v>5</v>
      </c>
      <c r="C30" t="s">
        <v>6</v>
      </c>
      <c r="D30">
        <v>0</v>
      </c>
      <c r="E30">
        <v>429</v>
      </c>
      <c r="F30">
        <f t="shared" si="0"/>
        <v>0</v>
      </c>
      <c r="I30" s="5" t="s">
        <v>15</v>
      </c>
      <c r="J30" s="3">
        <v>0.92211787263439138</v>
      </c>
      <c r="K30" s="3">
        <v>126</v>
      </c>
    </row>
    <row r="31" spans="1:11">
      <c r="A31" s="1">
        <v>44713</v>
      </c>
      <c r="B31" t="s">
        <v>5</v>
      </c>
      <c r="C31" t="s">
        <v>7</v>
      </c>
      <c r="D31">
        <v>0</v>
      </c>
      <c r="E31">
        <v>446</v>
      </c>
      <c r="F31">
        <f t="shared" si="0"/>
        <v>0</v>
      </c>
      <c r="I31" s="5" t="s">
        <v>16</v>
      </c>
      <c r="J31" s="3">
        <v>0.33357435046673317</v>
      </c>
      <c r="K31" s="3">
        <v>133</v>
      </c>
    </row>
    <row r="32" spans="1:11">
      <c r="A32" s="1">
        <v>44743</v>
      </c>
      <c r="B32" t="s">
        <v>5</v>
      </c>
      <c r="C32" t="s">
        <v>6</v>
      </c>
      <c r="D32">
        <v>0</v>
      </c>
      <c r="E32">
        <v>409</v>
      </c>
      <c r="F32">
        <f t="shared" si="0"/>
        <v>0</v>
      </c>
      <c r="I32" s="5" t="s">
        <v>17</v>
      </c>
      <c r="J32" s="3">
        <v>0.60132073317563617</v>
      </c>
      <c r="K32" s="3">
        <v>275</v>
      </c>
    </row>
    <row r="33" spans="1:18">
      <c r="A33" s="1">
        <v>44743</v>
      </c>
      <c r="B33" t="s">
        <v>5</v>
      </c>
      <c r="C33" t="s">
        <v>7</v>
      </c>
      <c r="D33">
        <v>0</v>
      </c>
      <c r="E33">
        <v>439</v>
      </c>
      <c r="F33">
        <f t="shared" si="0"/>
        <v>0</v>
      </c>
      <c r="I33" s="5" t="s">
        <v>18</v>
      </c>
      <c r="J33" s="3">
        <v>4.4861282947354378E-2</v>
      </c>
      <c r="K33" s="3">
        <v>9</v>
      </c>
    </row>
    <row r="34" spans="1:18">
      <c r="A34" s="1">
        <v>44774</v>
      </c>
      <c r="B34" t="s">
        <v>5</v>
      </c>
      <c r="C34" t="s">
        <v>6</v>
      </c>
      <c r="D34">
        <v>0</v>
      </c>
      <c r="E34">
        <v>394</v>
      </c>
      <c r="F34">
        <f t="shared" si="0"/>
        <v>0</v>
      </c>
      <c r="I34" s="5" t="s">
        <v>25</v>
      </c>
      <c r="J34" s="3">
        <v>4.5224772985877415</v>
      </c>
      <c r="K34" s="3">
        <v>39118</v>
      </c>
    </row>
    <row r="35" spans="1:18">
      <c r="A35" s="1">
        <v>44774</v>
      </c>
      <c r="B35" t="s">
        <v>5</v>
      </c>
      <c r="C35" t="s">
        <v>7</v>
      </c>
      <c r="D35">
        <v>0</v>
      </c>
      <c r="E35">
        <v>421</v>
      </c>
      <c r="F35">
        <f t="shared" si="0"/>
        <v>0</v>
      </c>
      <c r="I35" s="5" t="s">
        <v>19</v>
      </c>
      <c r="J35" s="3">
        <v>3.6755669326394962</v>
      </c>
      <c r="K35" s="3">
        <v>3098</v>
      </c>
    </row>
    <row r="36" spans="1:18">
      <c r="A36" s="1">
        <v>44805</v>
      </c>
      <c r="B36" t="s">
        <v>5</v>
      </c>
      <c r="C36" t="s">
        <v>6</v>
      </c>
      <c r="D36">
        <v>0</v>
      </c>
      <c r="E36">
        <v>443</v>
      </c>
      <c r="F36">
        <f t="shared" si="0"/>
        <v>0</v>
      </c>
      <c r="I36" s="5" t="s">
        <v>26</v>
      </c>
      <c r="J36" s="3">
        <v>1.5394118747394836</v>
      </c>
      <c r="K36" s="3">
        <v>11198</v>
      </c>
    </row>
    <row r="37" spans="1:18">
      <c r="A37" s="1">
        <v>44805</v>
      </c>
      <c r="B37" t="s">
        <v>5</v>
      </c>
      <c r="C37" t="s">
        <v>7</v>
      </c>
      <c r="D37">
        <v>0</v>
      </c>
      <c r="E37">
        <v>581</v>
      </c>
      <c r="F37">
        <f t="shared" si="0"/>
        <v>0</v>
      </c>
      <c r="I37" s="5" t="s">
        <v>38</v>
      </c>
      <c r="J37" s="3">
        <v>4.1453603930158209</v>
      </c>
      <c r="K37" s="3">
        <v>66444</v>
      </c>
    </row>
    <row r="38" spans="1:18">
      <c r="A38" s="1">
        <v>44835</v>
      </c>
      <c r="B38" t="s">
        <v>5</v>
      </c>
      <c r="C38" t="s">
        <v>6</v>
      </c>
      <c r="D38">
        <v>0</v>
      </c>
      <c r="E38">
        <v>371</v>
      </c>
      <c r="F38">
        <f t="shared" si="0"/>
        <v>0</v>
      </c>
      <c r="I38" s="5" t="s">
        <v>5</v>
      </c>
      <c r="J38" s="3">
        <v>0</v>
      </c>
      <c r="K38" s="3">
        <v>0</v>
      </c>
      <c r="M38" s="20" t="s">
        <v>50</v>
      </c>
      <c r="N38" s="20"/>
      <c r="O38" s="20"/>
      <c r="P38" s="20"/>
      <c r="Q38" s="20"/>
    </row>
    <row r="39" spans="1:18">
      <c r="A39" s="1">
        <v>44835</v>
      </c>
      <c r="B39" t="s">
        <v>5</v>
      </c>
      <c r="C39" t="s">
        <v>7</v>
      </c>
      <c r="D39">
        <v>0</v>
      </c>
      <c r="E39">
        <v>340</v>
      </c>
      <c r="F39">
        <f t="shared" si="0"/>
        <v>0</v>
      </c>
      <c r="I39" s="5" t="s">
        <v>39</v>
      </c>
      <c r="J39" s="3">
        <v>4.3562549784407718</v>
      </c>
      <c r="K39" s="3">
        <v>94314</v>
      </c>
    </row>
    <row r="40" spans="1:18" ht="28.8">
      <c r="A40" s="1">
        <v>44866</v>
      </c>
      <c r="B40" t="s">
        <v>5</v>
      </c>
      <c r="C40" t="s">
        <v>6</v>
      </c>
      <c r="D40">
        <v>0</v>
      </c>
      <c r="E40">
        <v>431</v>
      </c>
      <c r="F40">
        <f t="shared" si="0"/>
        <v>0</v>
      </c>
      <c r="I40" s="5" t="s">
        <v>20</v>
      </c>
      <c r="J40" s="3">
        <v>0.60695367120719046</v>
      </c>
      <c r="K40" s="3">
        <v>304</v>
      </c>
      <c r="M40" s="23" t="s">
        <v>8</v>
      </c>
      <c r="N40" s="10" t="s">
        <v>14</v>
      </c>
    </row>
    <row r="41" spans="1:18">
      <c r="A41" s="1">
        <v>44866</v>
      </c>
      <c r="B41" t="s">
        <v>5</v>
      </c>
      <c r="C41" t="s">
        <v>7</v>
      </c>
      <c r="D41">
        <v>0</v>
      </c>
      <c r="E41">
        <v>411</v>
      </c>
      <c r="F41">
        <f t="shared" si="0"/>
        <v>0</v>
      </c>
      <c r="I41" s="5" t="s">
        <v>40</v>
      </c>
      <c r="J41" s="3">
        <v>1.734593784343921</v>
      </c>
      <c r="K41" s="3">
        <v>57758</v>
      </c>
    </row>
    <row r="42" spans="1:18">
      <c r="A42" s="1">
        <v>44896</v>
      </c>
      <c r="B42" t="s">
        <v>5</v>
      </c>
      <c r="C42" t="s">
        <v>6</v>
      </c>
      <c r="D42">
        <v>0</v>
      </c>
      <c r="E42">
        <v>274</v>
      </c>
      <c r="F42">
        <f t="shared" si="0"/>
        <v>0</v>
      </c>
      <c r="I42" s="5" t="s">
        <v>27</v>
      </c>
      <c r="J42" s="3">
        <v>2.1557515977010158</v>
      </c>
      <c r="K42" s="3">
        <v>6336</v>
      </c>
    </row>
    <row r="43" spans="1:18">
      <c r="A43" s="1">
        <v>44896</v>
      </c>
      <c r="B43" t="s">
        <v>5</v>
      </c>
      <c r="C43" t="s">
        <v>7</v>
      </c>
      <c r="D43">
        <v>0</v>
      </c>
      <c r="E43">
        <v>288</v>
      </c>
      <c r="F43">
        <f t="shared" si="0"/>
        <v>0</v>
      </c>
      <c r="I43" s="5" t="s">
        <v>41</v>
      </c>
      <c r="J43" s="3">
        <v>2.1508813144131937</v>
      </c>
      <c r="K43" s="3">
        <v>16864</v>
      </c>
    </row>
    <row r="44" spans="1:18">
      <c r="A44" s="1">
        <v>44927</v>
      </c>
      <c r="B44" t="s">
        <v>5</v>
      </c>
      <c r="C44" t="s">
        <v>6</v>
      </c>
      <c r="D44">
        <v>0</v>
      </c>
      <c r="E44">
        <v>470</v>
      </c>
      <c r="F44">
        <f t="shared" si="0"/>
        <v>0</v>
      </c>
      <c r="I44" s="5" t="s">
        <v>46</v>
      </c>
      <c r="J44" s="3">
        <v>3.5035295160323039</v>
      </c>
      <c r="K44" s="3">
        <v>1019593</v>
      </c>
    </row>
    <row r="45" spans="1:18">
      <c r="A45" s="1">
        <v>44927</v>
      </c>
      <c r="B45" t="s">
        <v>5</v>
      </c>
      <c r="C45" t="s">
        <v>7</v>
      </c>
      <c r="D45">
        <v>0</v>
      </c>
      <c r="E45">
        <v>420</v>
      </c>
      <c r="F45">
        <f t="shared" si="0"/>
        <v>0</v>
      </c>
    </row>
    <row r="46" spans="1:18">
      <c r="A46" s="1">
        <v>44958</v>
      </c>
      <c r="B46" t="s">
        <v>5</v>
      </c>
      <c r="C46" t="s">
        <v>6</v>
      </c>
      <c r="D46">
        <v>0</v>
      </c>
      <c r="E46">
        <v>324</v>
      </c>
      <c r="F46">
        <f t="shared" si="0"/>
        <v>0</v>
      </c>
    </row>
    <row r="47" spans="1:18">
      <c r="A47" s="1">
        <v>44958</v>
      </c>
      <c r="B47" t="s">
        <v>5</v>
      </c>
      <c r="C47" t="s">
        <v>7</v>
      </c>
      <c r="D47">
        <v>0</v>
      </c>
      <c r="E47">
        <v>364</v>
      </c>
      <c r="F47">
        <f t="shared" si="0"/>
        <v>0</v>
      </c>
    </row>
    <row r="48" spans="1:18">
      <c r="A48" s="1">
        <v>44986</v>
      </c>
      <c r="B48" t="s">
        <v>5</v>
      </c>
      <c r="C48" t="s">
        <v>6</v>
      </c>
      <c r="D48">
        <v>0</v>
      </c>
      <c r="E48">
        <v>454</v>
      </c>
      <c r="F48">
        <f t="shared" si="0"/>
        <v>0</v>
      </c>
      <c r="M48" s="20">
        <v>2022</v>
      </c>
      <c r="N48" s="20"/>
      <c r="O48" s="20">
        <v>2023</v>
      </c>
      <c r="P48" s="20"/>
      <c r="Q48" s="20">
        <v>2024</v>
      </c>
      <c r="R48" s="20"/>
    </row>
    <row r="49" spans="1:19">
      <c r="A49" s="1">
        <v>44986</v>
      </c>
      <c r="B49" t="s">
        <v>5</v>
      </c>
      <c r="C49" t="s">
        <v>7</v>
      </c>
      <c r="D49">
        <v>0</v>
      </c>
      <c r="E49">
        <v>505</v>
      </c>
      <c r="F49">
        <f t="shared" si="0"/>
        <v>0</v>
      </c>
      <c r="M49" t="s">
        <v>100</v>
      </c>
      <c r="N49" t="s">
        <v>101</v>
      </c>
      <c r="O49" t="s">
        <v>100</v>
      </c>
      <c r="P49" t="s">
        <v>101</v>
      </c>
      <c r="Q49" t="s">
        <v>100</v>
      </c>
      <c r="R49" t="s">
        <v>101</v>
      </c>
    </row>
    <row r="50" spans="1:19">
      <c r="A50" s="1">
        <v>45017</v>
      </c>
      <c r="B50" t="s">
        <v>5</v>
      </c>
      <c r="C50" t="s">
        <v>6</v>
      </c>
      <c r="D50">
        <v>0</v>
      </c>
      <c r="E50">
        <v>465</v>
      </c>
      <c r="F50">
        <f t="shared" si="0"/>
        <v>0</v>
      </c>
      <c r="L50" s="5" t="s">
        <v>29</v>
      </c>
      <c r="Q50" s="3">
        <v>0.20703933747412009</v>
      </c>
      <c r="R50" s="3">
        <v>2</v>
      </c>
    </row>
    <row r="51" spans="1:19">
      <c r="A51" s="1">
        <v>45017</v>
      </c>
      <c r="B51" t="s">
        <v>5</v>
      </c>
      <c r="C51" t="s">
        <v>7</v>
      </c>
      <c r="D51">
        <v>0</v>
      </c>
      <c r="E51">
        <v>439</v>
      </c>
      <c r="F51">
        <f t="shared" si="0"/>
        <v>0</v>
      </c>
      <c r="L51" s="10" t="s">
        <v>8</v>
      </c>
      <c r="M51" s="3">
        <v>0.6483384227503971</v>
      </c>
      <c r="N51" s="3">
        <v>22</v>
      </c>
      <c r="O51" s="3">
        <v>0.31270834287822397</v>
      </c>
      <c r="P51" s="3">
        <v>23</v>
      </c>
      <c r="Q51" s="3">
        <v>0.59237004211267663</v>
      </c>
      <c r="R51" s="3">
        <v>33</v>
      </c>
      <c r="S51" s="17">
        <f>Q51-M51</f>
        <v>-5.5968380637720472E-2</v>
      </c>
    </row>
    <row r="52" spans="1:19">
      <c r="A52" s="1">
        <v>45047</v>
      </c>
      <c r="B52" t="s">
        <v>5</v>
      </c>
      <c r="C52" t="s">
        <v>6</v>
      </c>
      <c r="D52">
        <v>0</v>
      </c>
      <c r="E52">
        <v>507</v>
      </c>
      <c r="F52">
        <f t="shared" si="0"/>
        <v>0</v>
      </c>
      <c r="L52" s="5" t="s">
        <v>32</v>
      </c>
      <c r="M52" s="3">
        <v>1.2807609407208387</v>
      </c>
      <c r="N52" s="3">
        <v>13928</v>
      </c>
      <c r="O52" s="3">
        <v>2.902033487778183</v>
      </c>
      <c r="P52" s="3">
        <v>30311</v>
      </c>
      <c r="Q52" s="3">
        <v>3.2769777722175726</v>
      </c>
      <c r="R52" s="3">
        <v>33183</v>
      </c>
      <c r="S52">
        <f t="shared" ref="S52:S84" si="1">Q52-M52</f>
        <v>1.9962168314967339</v>
      </c>
    </row>
    <row r="53" spans="1:19">
      <c r="A53" s="1">
        <v>45047</v>
      </c>
      <c r="B53" t="s">
        <v>5</v>
      </c>
      <c r="C53" t="s">
        <v>7</v>
      </c>
      <c r="D53">
        <v>0</v>
      </c>
      <c r="E53">
        <v>448</v>
      </c>
      <c r="F53">
        <f t="shared" si="0"/>
        <v>0</v>
      </c>
      <c r="L53" s="5" t="s">
        <v>9</v>
      </c>
      <c r="M53" s="3">
        <v>0</v>
      </c>
      <c r="N53" s="3">
        <v>0</v>
      </c>
      <c r="O53" s="3">
        <v>8.9043637090099603E-3</v>
      </c>
      <c r="P53" s="3">
        <v>2</v>
      </c>
      <c r="Q53" s="3">
        <v>0.11419786047499819</v>
      </c>
      <c r="R53" s="3">
        <v>31</v>
      </c>
      <c r="S53">
        <f t="shared" si="1"/>
        <v>0.11419786047499819</v>
      </c>
    </row>
    <row r="54" spans="1:19">
      <c r="A54" s="1">
        <v>45078</v>
      </c>
      <c r="B54" t="s">
        <v>5</v>
      </c>
      <c r="C54" t="s">
        <v>6</v>
      </c>
      <c r="D54">
        <v>0</v>
      </c>
      <c r="E54">
        <v>517</v>
      </c>
      <c r="F54">
        <f t="shared" si="0"/>
        <v>0</v>
      </c>
      <c r="L54" s="5" t="s">
        <v>10</v>
      </c>
      <c r="M54" s="3">
        <v>0.11602867797016682</v>
      </c>
      <c r="N54" s="3">
        <v>730</v>
      </c>
      <c r="O54" s="3">
        <v>0.33420826386633457</v>
      </c>
      <c r="P54" s="3">
        <v>2191</v>
      </c>
      <c r="Q54" s="3">
        <v>0.52482741808225364</v>
      </c>
      <c r="R54" s="3">
        <v>3497</v>
      </c>
      <c r="S54">
        <f t="shared" si="1"/>
        <v>0.40879874011208683</v>
      </c>
    </row>
    <row r="55" spans="1:19">
      <c r="A55" s="1">
        <v>45078</v>
      </c>
      <c r="B55" t="s">
        <v>5</v>
      </c>
      <c r="C55" t="s">
        <v>7</v>
      </c>
      <c r="D55">
        <v>0</v>
      </c>
      <c r="E55">
        <v>457</v>
      </c>
      <c r="F55">
        <f t="shared" si="0"/>
        <v>0</v>
      </c>
      <c r="L55" s="5" t="s">
        <v>21</v>
      </c>
      <c r="M55" s="3">
        <v>0.35500782497175704</v>
      </c>
      <c r="N55" s="3">
        <v>4829</v>
      </c>
      <c r="O55" s="3">
        <v>0.7492132384036978</v>
      </c>
      <c r="P55" s="3">
        <v>11121</v>
      </c>
      <c r="Q55" s="3">
        <v>1.1557225741309773</v>
      </c>
      <c r="R55" s="3">
        <v>15069</v>
      </c>
      <c r="S55">
        <f t="shared" si="1"/>
        <v>0.80071474915922036</v>
      </c>
    </row>
    <row r="56" spans="1:19">
      <c r="A56" s="1">
        <v>45108</v>
      </c>
      <c r="B56" t="s">
        <v>5</v>
      </c>
      <c r="C56" t="s">
        <v>6</v>
      </c>
      <c r="D56">
        <v>0</v>
      </c>
      <c r="E56">
        <v>423</v>
      </c>
      <c r="F56">
        <f t="shared" si="0"/>
        <v>0</v>
      </c>
      <c r="L56" s="5" t="s">
        <v>22</v>
      </c>
      <c r="M56" s="3">
        <v>1.0579406273449903</v>
      </c>
      <c r="N56" s="3">
        <v>411</v>
      </c>
      <c r="O56" s="3">
        <v>6.1297394092377289</v>
      </c>
      <c r="P56" s="3">
        <v>1991</v>
      </c>
      <c r="Q56" s="3">
        <v>6.7248586287078105</v>
      </c>
      <c r="R56" s="3">
        <v>2877</v>
      </c>
      <c r="S56">
        <f t="shared" si="1"/>
        <v>5.66691800136282</v>
      </c>
    </row>
    <row r="57" spans="1:19">
      <c r="A57" s="1">
        <v>45108</v>
      </c>
      <c r="B57" t="s">
        <v>5</v>
      </c>
      <c r="C57" t="s">
        <v>7</v>
      </c>
      <c r="D57">
        <v>0</v>
      </c>
      <c r="E57">
        <v>371</v>
      </c>
      <c r="F57">
        <f t="shared" si="0"/>
        <v>0</v>
      </c>
      <c r="L57" s="5" t="s">
        <v>11</v>
      </c>
      <c r="M57" s="3">
        <v>0.71773680795843176</v>
      </c>
      <c r="N57" s="3">
        <v>4534</v>
      </c>
      <c r="O57" s="3">
        <v>3.1189731723350302</v>
      </c>
      <c r="P57" s="3">
        <v>20730</v>
      </c>
      <c r="Q57" s="3">
        <v>4.3307036391213574</v>
      </c>
      <c r="R57" s="3">
        <v>28540</v>
      </c>
      <c r="S57">
        <f t="shared" si="1"/>
        <v>3.6129668311629257</v>
      </c>
    </row>
    <row r="58" spans="1:19">
      <c r="A58" s="1">
        <v>45139</v>
      </c>
      <c r="B58" t="s">
        <v>5</v>
      </c>
      <c r="C58" t="s">
        <v>6</v>
      </c>
      <c r="D58">
        <v>0</v>
      </c>
      <c r="E58">
        <v>465</v>
      </c>
      <c r="F58">
        <f t="shared" si="0"/>
        <v>0</v>
      </c>
      <c r="I58" s="20" t="s">
        <v>99</v>
      </c>
      <c r="J58" s="20"/>
      <c r="L58" s="5" t="s">
        <v>23</v>
      </c>
      <c r="M58" s="3">
        <v>3.157742543793518</v>
      </c>
      <c r="N58" s="3">
        <v>16535</v>
      </c>
      <c r="O58" s="3">
        <v>6.7592682314173791</v>
      </c>
      <c r="P58" s="3">
        <v>44053</v>
      </c>
      <c r="Q58" s="3">
        <v>6.9818092101797857</v>
      </c>
      <c r="R58" s="3">
        <v>46724</v>
      </c>
      <c r="S58">
        <f t="shared" si="1"/>
        <v>3.8240666663862677</v>
      </c>
    </row>
    <row r="59" spans="1:19">
      <c r="A59" s="1">
        <v>45139</v>
      </c>
      <c r="B59" t="s">
        <v>5</v>
      </c>
      <c r="C59" t="s">
        <v>7</v>
      </c>
      <c r="D59">
        <v>0</v>
      </c>
      <c r="E59">
        <v>460</v>
      </c>
      <c r="F59">
        <f t="shared" si="0"/>
        <v>0</v>
      </c>
      <c r="I59" s="20"/>
      <c r="J59" s="20"/>
      <c r="L59" s="5" t="s">
        <v>12</v>
      </c>
      <c r="M59" s="3">
        <v>0.23127170668333233</v>
      </c>
      <c r="N59" s="3">
        <v>35</v>
      </c>
      <c r="O59" s="3">
        <v>0.71822246750102436</v>
      </c>
      <c r="P59" s="3">
        <v>122</v>
      </c>
      <c r="Q59" s="3">
        <v>1.1187720050778844</v>
      </c>
      <c r="R59" s="3">
        <v>198</v>
      </c>
      <c r="S59">
        <f t="shared" si="1"/>
        <v>0.88750029839455213</v>
      </c>
    </row>
    <row r="60" spans="1:19">
      <c r="A60" s="1">
        <v>45170</v>
      </c>
      <c r="B60" t="s">
        <v>5</v>
      </c>
      <c r="C60" t="s">
        <v>6</v>
      </c>
      <c r="D60">
        <v>0</v>
      </c>
      <c r="E60">
        <v>546</v>
      </c>
      <c r="F60">
        <f t="shared" si="0"/>
        <v>0</v>
      </c>
      <c r="I60" s="20"/>
      <c r="J60" s="20"/>
      <c r="L60" s="5" t="s">
        <v>33</v>
      </c>
      <c r="M60" s="3">
        <v>3.2226986948870131</v>
      </c>
      <c r="N60" s="3">
        <v>1778</v>
      </c>
      <c r="O60" s="3">
        <v>8.0172712760548812</v>
      </c>
      <c r="P60" s="3">
        <v>7107</v>
      </c>
      <c r="Q60" s="3">
        <v>11.277147630428885</v>
      </c>
      <c r="R60" s="3">
        <v>10799</v>
      </c>
      <c r="S60">
        <f t="shared" si="1"/>
        <v>8.0544489355418722</v>
      </c>
    </row>
    <row r="61" spans="1:19">
      <c r="A61" s="1">
        <v>45170</v>
      </c>
      <c r="B61" t="s">
        <v>5</v>
      </c>
      <c r="C61" t="s">
        <v>7</v>
      </c>
      <c r="D61">
        <v>0</v>
      </c>
      <c r="E61">
        <v>509</v>
      </c>
      <c r="F61">
        <f t="shared" si="0"/>
        <v>0</v>
      </c>
      <c r="I61" s="5" t="s">
        <v>22</v>
      </c>
      <c r="J61" s="3">
        <v>4.6375128884301757</v>
      </c>
      <c r="L61" s="5" t="s">
        <v>34</v>
      </c>
      <c r="M61" s="3">
        <v>1.1648802289296067</v>
      </c>
      <c r="N61" s="3">
        <v>18026</v>
      </c>
      <c r="O61" s="3">
        <v>3.9875135148182679</v>
      </c>
      <c r="P61" s="3">
        <v>79004</v>
      </c>
      <c r="Q61" s="3">
        <v>4.2726644532329949</v>
      </c>
      <c r="R61" s="3">
        <v>84359</v>
      </c>
      <c r="S61">
        <f t="shared" si="1"/>
        <v>3.107784224303388</v>
      </c>
    </row>
    <row r="62" spans="1:19">
      <c r="A62" s="1">
        <v>45200</v>
      </c>
      <c r="B62" t="s">
        <v>5</v>
      </c>
      <c r="C62" t="s">
        <v>6</v>
      </c>
      <c r="D62">
        <v>0</v>
      </c>
      <c r="E62">
        <v>398</v>
      </c>
      <c r="F62">
        <f t="shared" si="0"/>
        <v>0</v>
      </c>
      <c r="I62" s="5" t="s">
        <v>23</v>
      </c>
      <c r="J62" s="3">
        <v>5.6329399951302266</v>
      </c>
      <c r="L62" s="5" t="s">
        <v>30</v>
      </c>
      <c r="M62" s="3">
        <v>0.80540878465984234</v>
      </c>
      <c r="N62" s="3">
        <v>5926</v>
      </c>
      <c r="O62" s="3">
        <v>1.7424749667165091</v>
      </c>
      <c r="P62" s="3">
        <v>13078</v>
      </c>
      <c r="Q62" s="3">
        <v>1.4721849126285294</v>
      </c>
      <c r="R62" s="3">
        <v>11793</v>
      </c>
      <c r="S62">
        <f t="shared" si="1"/>
        <v>0.66677612796868702</v>
      </c>
    </row>
    <row r="63" spans="1:19">
      <c r="A63" s="1">
        <v>45200</v>
      </c>
      <c r="B63" t="s">
        <v>5</v>
      </c>
      <c r="C63" t="s">
        <v>7</v>
      </c>
      <c r="D63">
        <v>0</v>
      </c>
      <c r="E63">
        <v>389</v>
      </c>
      <c r="F63">
        <f t="shared" si="0"/>
        <v>0</v>
      </c>
      <c r="I63" s="5" t="s">
        <v>33</v>
      </c>
      <c r="J63" s="3">
        <v>7.5057058671235932</v>
      </c>
      <c r="L63" s="5" t="s">
        <v>28</v>
      </c>
      <c r="M63" s="3">
        <v>0.39387268434262662</v>
      </c>
      <c r="N63" s="3">
        <v>443</v>
      </c>
      <c r="O63" s="3">
        <v>0.87783318806339794</v>
      </c>
      <c r="P63" s="3">
        <v>1104</v>
      </c>
      <c r="Q63" s="3">
        <v>0.83734523074172096</v>
      </c>
      <c r="R63" s="3">
        <v>1048</v>
      </c>
      <c r="S63">
        <f t="shared" si="1"/>
        <v>0.44347254639909434</v>
      </c>
    </row>
    <row r="64" spans="1:19">
      <c r="A64" s="1">
        <v>45231</v>
      </c>
      <c r="B64" t="s">
        <v>5</v>
      </c>
      <c r="C64" t="s">
        <v>6</v>
      </c>
      <c r="D64">
        <v>0</v>
      </c>
      <c r="E64">
        <v>470</v>
      </c>
      <c r="F64">
        <f t="shared" si="0"/>
        <v>0</v>
      </c>
      <c r="I64" s="5" t="s">
        <v>34</v>
      </c>
      <c r="J64" s="3">
        <v>3.1416860656602896</v>
      </c>
      <c r="L64" s="5" t="s">
        <v>13</v>
      </c>
      <c r="M64" s="3">
        <v>0.98623293492395137</v>
      </c>
      <c r="N64" s="3">
        <v>1434</v>
      </c>
      <c r="O64" s="3">
        <v>1.4045633621350337</v>
      </c>
      <c r="P64" s="3">
        <v>2254</v>
      </c>
      <c r="Q64" s="3">
        <v>1.511018338629148</v>
      </c>
      <c r="R64" s="3">
        <v>2283</v>
      </c>
      <c r="S64">
        <f t="shared" si="1"/>
        <v>0.52478540370519666</v>
      </c>
    </row>
    <row r="65" spans="1:19">
      <c r="A65" s="1">
        <v>45231</v>
      </c>
      <c r="B65" t="s">
        <v>5</v>
      </c>
      <c r="C65" t="s">
        <v>7</v>
      </c>
      <c r="D65">
        <v>0</v>
      </c>
      <c r="E65">
        <v>403</v>
      </c>
      <c r="F65">
        <f t="shared" si="0"/>
        <v>0</v>
      </c>
      <c r="I65" s="5" t="s">
        <v>35</v>
      </c>
      <c r="J65" s="3">
        <v>5.4320407819593903</v>
      </c>
      <c r="L65" s="5" t="s">
        <v>31</v>
      </c>
      <c r="M65" s="3">
        <v>0.41285852923306948</v>
      </c>
      <c r="N65" s="3">
        <v>2713</v>
      </c>
      <c r="O65" s="3">
        <v>1.2101499167066907</v>
      </c>
      <c r="P65" s="3">
        <v>7918</v>
      </c>
      <c r="Q65" s="3">
        <v>1.260038167812269</v>
      </c>
      <c r="R65" s="3">
        <v>7830</v>
      </c>
      <c r="S65">
        <f t="shared" si="1"/>
        <v>0.84717963857919942</v>
      </c>
    </row>
    <row r="66" spans="1:19">
      <c r="A66" s="1">
        <v>45261</v>
      </c>
      <c r="B66" t="s">
        <v>5</v>
      </c>
      <c r="C66" t="s">
        <v>6</v>
      </c>
      <c r="D66">
        <v>0</v>
      </c>
      <c r="E66">
        <v>365</v>
      </c>
      <c r="F66">
        <f t="shared" si="0"/>
        <v>0</v>
      </c>
      <c r="I66" s="5" t="s">
        <v>36</v>
      </c>
      <c r="J66" s="3">
        <v>11.688089689566155</v>
      </c>
      <c r="L66" s="5" t="s">
        <v>35</v>
      </c>
      <c r="M66" s="3">
        <v>2.7946685851614954</v>
      </c>
      <c r="N66" s="3">
        <v>43111</v>
      </c>
      <c r="O66" s="3">
        <v>5.6073585282633518</v>
      </c>
      <c r="P66" s="3">
        <v>108895</v>
      </c>
      <c r="Q66" s="3">
        <v>7.8940952324533233</v>
      </c>
      <c r="R66" s="3">
        <v>160989</v>
      </c>
      <c r="S66">
        <f t="shared" si="1"/>
        <v>5.0994266472918284</v>
      </c>
    </row>
    <row r="67" spans="1:19">
      <c r="A67" s="1">
        <v>45261</v>
      </c>
      <c r="B67" t="s">
        <v>5</v>
      </c>
      <c r="C67" t="s">
        <v>7</v>
      </c>
      <c r="D67">
        <v>0</v>
      </c>
      <c r="E67">
        <v>318</v>
      </c>
      <c r="F67">
        <f t="shared" ref="F67:F130" si="2">(D67/E67)*100</f>
        <v>0</v>
      </c>
      <c r="I67" s="5" t="s">
        <v>37</v>
      </c>
      <c r="J67" s="3">
        <v>4.7593126776359389</v>
      </c>
      <c r="L67" s="5" t="s">
        <v>36</v>
      </c>
      <c r="M67" s="3">
        <v>1.7006958133850549</v>
      </c>
      <c r="N67" s="3">
        <v>13639</v>
      </c>
      <c r="O67" s="3">
        <v>5.4038180819330845</v>
      </c>
      <c r="P67" s="3">
        <v>49483</v>
      </c>
      <c r="Q67" s="3">
        <v>27.959755173380319</v>
      </c>
      <c r="R67" s="3">
        <v>73938</v>
      </c>
      <c r="S67">
        <f t="shared" si="1"/>
        <v>26.259059359995263</v>
      </c>
    </row>
    <row r="68" spans="1:19">
      <c r="A68" s="1">
        <v>45292</v>
      </c>
      <c r="B68" t="s">
        <v>5</v>
      </c>
      <c r="C68" t="s">
        <v>6</v>
      </c>
      <c r="D68">
        <v>0</v>
      </c>
      <c r="E68">
        <v>509</v>
      </c>
      <c r="F68">
        <f t="shared" si="2"/>
        <v>0</v>
      </c>
      <c r="I68" s="5" t="s">
        <v>25</v>
      </c>
      <c r="J68" s="3">
        <v>2.9000430502211518</v>
      </c>
      <c r="L68" s="10" t="s">
        <v>14</v>
      </c>
      <c r="M68" s="3">
        <v>2.6388888888888888</v>
      </c>
      <c r="N68" s="3">
        <v>12</v>
      </c>
      <c r="O68" s="3">
        <v>0.46122847733241068</v>
      </c>
      <c r="P68" s="3">
        <v>25</v>
      </c>
      <c r="Q68" s="3">
        <v>2.0145720553329247</v>
      </c>
      <c r="R68" s="3">
        <v>31</v>
      </c>
      <c r="S68" s="17">
        <f t="shared" si="1"/>
        <v>-0.62431683355596412</v>
      </c>
    </row>
    <row r="69" spans="1:19">
      <c r="A69" s="1">
        <v>45292</v>
      </c>
      <c r="B69" t="s">
        <v>5</v>
      </c>
      <c r="C69" t="s">
        <v>7</v>
      </c>
      <c r="D69">
        <v>0</v>
      </c>
      <c r="E69">
        <v>422</v>
      </c>
      <c r="F69">
        <f t="shared" si="2"/>
        <v>0</v>
      </c>
      <c r="I69" s="5" t="s">
        <v>38</v>
      </c>
      <c r="J69" s="3">
        <v>3.2214820318261257</v>
      </c>
      <c r="L69" s="5" t="s">
        <v>24</v>
      </c>
      <c r="M69" s="3">
        <v>0.5106624585544105</v>
      </c>
      <c r="N69" s="3">
        <v>7916</v>
      </c>
      <c r="O69" s="3">
        <v>1.5208843151431468</v>
      </c>
      <c r="P69" s="3">
        <v>27840</v>
      </c>
      <c r="Q69" s="3">
        <v>2.4040925791754364</v>
      </c>
      <c r="R69" s="3">
        <v>43223</v>
      </c>
      <c r="S69">
        <f t="shared" si="1"/>
        <v>1.893430120621026</v>
      </c>
    </row>
    <row r="70" spans="1:19">
      <c r="A70" s="1">
        <v>45323</v>
      </c>
      <c r="B70" t="s">
        <v>5</v>
      </c>
      <c r="C70" t="s">
        <v>6</v>
      </c>
      <c r="D70">
        <v>0</v>
      </c>
      <c r="E70">
        <v>408</v>
      </c>
      <c r="F70">
        <f t="shared" si="2"/>
        <v>0</v>
      </c>
      <c r="I70" s="5" t="s">
        <v>39</v>
      </c>
      <c r="J70" s="3">
        <v>3.062082756891412</v>
      </c>
      <c r="L70" s="5" t="s">
        <v>37</v>
      </c>
      <c r="M70" s="3">
        <v>2.2884593784461909</v>
      </c>
      <c r="N70" s="3">
        <v>48374</v>
      </c>
      <c r="O70" s="3">
        <v>5.40884208670946</v>
      </c>
      <c r="P70" s="3">
        <v>150502</v>
      </c>
      <c r="Q70" s="3">
        <v>6.5806365677521681</v>
      </c>
      <c r="R70" s="3">
        <v>197169</v>
      </c>
      <c r="S70">
        <f t="shared" si="1"/>
        <v>4.2921771893059777</v>
      </c>
    </row>
    <row r="71" spans="1:19">
      <c r="A71" s="1">
        <v>45323</v>
      </c>
      <c r="B71" t="s">
        <v>5</v>
      </c>
      <c r="C71" t="s">
        <v>7</v>
      </c>
      <c r="D71">
        <v>0</v>
      </c>
      <c r="E71">
        <v>375</v>
      </c>
      <c r="F71">
        <f t="shared" si="2"/>
        <v>0</v>
      </c>
      <c r="L71" s="5" t="s">
        <v>15</v>
      </c>
      <c r="M71" s="3">
        <v>3.4924273713710687E-2</v>
      </c>
      <c r="N71" s="3">
        <v>25</v>
      </c>
      <c r="O71" s="3">
        <v>0.20479994505571478</v>
      </c>
      <c r="P71" s="3">
        <v>148</v>
      </c>
      <c r="Q71" s="3">
        <v>0.92211787263439138</v>
      </c>
      <c r="R71" s="3">
        <v>126</v>
      </c>
      <c r="S71">
        <f t="shared" si="1"/>
        <v>0.88719359892068073</v>
      </c>
    </row>
    <row r="72" spans="1:19">
      <c r="A72" s="1">
        <v>45352</v>
      </c>
      <c r="B72" t="s">
        <v>5</v>
      </c>
      <c r="C72" t="s">
        <v>6</v>
      </c>
      <c r="D72">
        <v>0</v>
      </c>
      <c r="E72">
        <v>399</v>
      </c>
      <c r="F72">
        <f t="shared" si="2"/>
        <v>0</v>
      </c>
      <c r="L72" s="5" t="s">
        <v>16</v>
      </c>
      <c r="M72" s="3">
        <v>6.1862253243284898E-2</v>
      </c>
      <c r="N72" s="3">
        <v>4</v>
      </c>
      <c r="O72" s="3">
        <v>0.1271582264166132</v>
      </c>
      <c r="P72" s="3">
        <v>40</v>
      </c>
      <c r="Q72" s="3">
        <v>0.33357435046673317</v>
      </c>
      <c r="R72" s="3">
        <v>133</v>
      </c>
      <c r="S72">
        <f t="shared" si="1"/>
        <v>0.27171209722344825</v>
      </c>
    </row>
    <row r="73" spans="1:19">
      <c r="A73" s="1">
        <v>45352</v>
      </c>
      <c r="B73" t="s">
        <v>5</v>
      </c>
      <c r="C73" t="s">
        <v>7</v>
      </c>
      <c r="D73">
        <v>0</v>
      </c>
      <c r="E73">
        <v>455</v>
      </c>
      <c r="F73">
        <f t="shared" si="2"/>
        <v>0</v>
      </c>
      <c r="L73" s="5" t="s">
        <v>17</v>
      </c>
      <c r="M73" s="3">
        <v>0</v>
      </c>
      <c r="N73" s="3">
        <v>0</v>
      </c>
      <c r="O73" s="3">
        <v>0.16232013783258076</v>
      </c>
      <c r="P73" s="3">
        <v>65</v>
      </c>
      <c r="Q73" s="3">
        <v>0.60132073317563617</v>
      </c>
      <c r="R73" s="3">
        <v>275</v>
      </c>
      <c r="S73">
        <f t="shared" si="1"/>
        <v>0.60132073317563617</v>
      </c>
    </row>
    <row r="74" spans="1:19">
      <c r="A74" s="1">
        <v>44287</v>
      </c>
      <c r="B74" t="s">
        <v>8</v>
      </c>
      <c r="C74" t="s">
        <v>6</v>
      </c>
      <c r="D74">
        <v>0</v>
      </c>
      <c r="E74">
        <v>515</v>
      </c>
      <c r="F74">
        <f t="shared" si="2"/>
        <v>0</v>
      </c>
      <c r="L74" s="5" t="s">
        <v>18</v>
      </c>
      <c r="M74" s="3">
        <v>7.2087658592848913E-3</v>
      </c>
      <c r="N74" s="3">
        <v>1</v>
      </c>
      <c r="O74" s="3">
        <v>2.6875124151388746E-2</v>
      </c>
      <c r="P74" s="3">
        <v>3</v>
      </c>
      <c r="Q74" s="3">
        <v>4.4861282947354378E-2</v>
      </c>
      <c r="R74" s="3">
        <v>9</v>
      </c>
      <c r="S74">
        <f t="shared" si="1"/>
        <v>3.7652517088069486E-2</v>
      </c>
    </row>
    <row r="75" spans="1:19">
      <c r="A75" s="1">
        <v>44287</v>
      </c>
      <c r="B75" t="s">
        <v>9</v>
      </c>
      <c r="C75" t="s">
        <v>6</v>
      </c>
      <c r="D75">
        <v>0</v>
      </c>
      <c r="E75">
        <v>1256</v>
      </c>
      <c r="F75">
        <f t="shared" si="2"/>
        <v>0</v>
      </c>
      <c r="L75" s="5" t="s">
        <v>25</v>
      </c>
      <c r="M75" s="3">
        <v>1.1059552530971646</v>
      </c>
      <c r="N75" s="3">
        <v>9498</v>
      </c>
      <c r="O75" s="3">
        <v>3.2068994530090986</v>
      </c>
      <c r="P75" s="3">
        <v>29651</v>
      </c>
      <c r="Q75" s="3">
        <v>4.5224772985877415</v>
      </c>
      <c r="R75" s="3">
        <v>39118</v>
      </c>
      <c r="S75">
        <f t="shared" si="1"/>
        <v>3.4165220454905771</v>
      </c>
    </row>
    <row r="76" spans="1:19">
      <c r="A76" s="1">
        <v>44287</v>
      </c>
      <c r="B76" t="s">
        <v>9</v>
      </c>
      <c r="C76" t="s">
        <v>7</v>
      </c>
      <c r="D76">
        <v>0</v>
      </c>
      <c r="E76">
        <v>724</v>
      </c>
      <c r="F76">
        <f t="shared" si="2"/>
        <v>0</v>
      </c>
      <c r="L76" s="5" t="s">
        <v>19</v>
      </c>
      <c r="M76" s="3">
        <v>1.0672848461862274</v>
      </c>
      <c r="N76" s="3">
        <v>734</v>
      </c>
      <c r="O76" s="3">
        <v>2.332310863449734</v>
      </c>
      <c r="P76" s="3">
        <v>1704</v>
      </c>
      <c r="Q76" s="3">
        <v>3.6755669326394962</v>
      </c>
      <c r="R76" s="3">
        <v>3098</v>
      </c>
      <c r="S76">
        <f t="shared" si="1"/>
        <v>2.6082820864532685</v>
      </c>
    </row>
    <row r="77" spans="1:19">
      <c r="A77" s="1">
        <v>44287</v>
      </c>
      <c r="B77" t="s">
        <v>10</v>
      </c>
      <c r="C77" t="s">
        <v>7</v>
      </c>
      <c r="D77">
        <v>0</v>
      </c>
      <c r="E77">
        <v>6576</v>
      </c>
      <c r="F77">
        <f t="shared" si="2"/>
        <v>0</v>
      </c>
      <c r="L77" s="5" t="s">
        <v>26</v>
      </c>
      <c r="M77" s="3">
        <v>0.63326143373738242</v>
      </c>
      <c r="N77" s="3">
        <v>4528</v>
      </c>
      <c r="O77" s="3">
        <v>1.0279206120833813</v>
      </c>
      <c r="P77" s="3">
        <v>8107</v>
      </c>
      <c r="Q77" s="3">
        <v>1.5394118747394836</v>
      </c>
      <c r="R77" s="3">
        <v>11198</v>
      </c>
      <c r="S77">
        <f t="shared" si="1"/>
        <v>0.90615044100210118</v>
      </c>
    </row>
    <row r="78" spans="1:19">
      <c r="A78" s="1">
        <v>44287</v>
      </c>
      <c r="B78" t="s">
        <v>11</v>
      </c>
      <c r="C78" t="s">
        <v>7</v>
      </c>
      <c r="D78">
        <v>0</v>
      </c>
      <c r="E78">
        <v>1563</v>
      </c>
      <c r="F78">
        <f t="shared" si="2"/>
        <v>0</v>
      </c>
      <c r="L78" s="5" t="s">
        <v>38</v>
      </c>
      <c r="M78" s="3">
        <v>1.5657993543868649</v>
      </c>
      <c r="N78" s="3">
        <v>20087</v>
      </c>
      <c r="O78" s="3">
        <v>3.9532863480756966</v>
      </c>
      <c r="P78" s="3">
        <v>63835</v>
      </c>
      <c r="Q78" s="3">
        <v>4.1453603930158209</v>
      </c>
      <c r="R78" s="3">
        <v>66444</v>
      </c>
      <c r="S78">
        <f t="shared" si="1"/>
        <v>2.579561038628956</v>
      </c>
    </row>
    <row r="79" spans="1:19">
      <c r="A79" s="1">
        <v>44287</v>
      </c>
      <c r="B79" t="s">
        <v>12</v>
      </c>
      <c r="C79" t="s">
        <v>7</v>
      </c>
      <c r="D79">
        <v>0</v>
      </c>
      <c r="E79">
        <v>278</v>
      </c>
      <c r="F79">
        <f t="shared" si="2"/>
        <v>0</v>
      </c>
      <c r="L79" s="5" t="s">
        <v>5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>
        <f t="shared" si="1"/>
        <v>0</v>
      </c>
    </row>
    <row r="80" spans="1:19">
      <c r="A80" s="1">
        <v>44287</v>
      </c>
      <c r="B80" t="s">
        <v>13</v>
      </c>
      <c r="C80" t="s">
        <v>7</v>
      </c>
      <c r="D80">
        <v>0</v>
      </c>
      <c r="E80">
        <v>5107</v>
      </c>
      <c r="F80">
        <f t="shared" si="2"/>
        <v>0</v>
      </c>
      <c r="L80" s="5" t="s">
        <v>39</v>
      </c>
      <c r="M80" s="3">
        <v>1.7397432551576364</v>
      </c>
      <c r="N80" s="3">
        <v>36863</v>
      </c>
      <c r="O80" s="3">
        <v>3.0902500370758248</v>
      </c>
      <c r="P80" s="3">
        <v>68885</v>
      </c>
      <c r="Q80" s="3">
        <v>4.3562549784407718</v>
      </c>
      <c r="R80" s="3">
        <v>94314</v>
      </c>
      <c r="S80">
        <f t="shared" si="1"/>
        <v>2.6165117232831356</v>
      </c>
    </row>
    <row r="81" spans="1:19">
      <c r="A81" s="1">
        <v>44287</v>
      </c>
      <c r="B81" t="s">
        <v>14</v>
      </c>
      <c r="C81" t="s">
        <v>6</v>
      </c>
      <c r="D81">
        <v>0</v>
      </c>
      <c r="E81">
        <v>2</v>
      </c>
      <c r="F81">
        <f t="shared" si="2"/>
        <v>0</v>
      </c>
      <c r="L81" s="5" t="s">
        <v>20</v>
      </c>
      <c r="M81" s="3">
        <v>3.6771522596887478E-2</v>
      </c>
      <c r="N81" s="3">
        <v>28</v>
      </c>
      <c r="O81" s="3">
        <v>0.41355290942592365</v>
      </c>
      <c r="P81" s="3">
        <v>230</v>
      </c>
      <c r="Q81" s="3">
        <v>0.60695367120719046</v>
      </c>
      <c r="R81" s="3">
        <v>304</v>
      </c>
      <c r="S81">
        <f t="shared" si="1"/>
        <v>0.57018214861030303</v>
      </c>
    </row>
    <row r="82" spans="1:19">
      <c r="A82" s="1">
        <v>44287</v>
      </c>
      <c r="B82" t="s">
        <v>14</v>
      </c>
      <c r="C82" t="s">
        <v>7</v>
      </c>
      <c r="D82">
        <v>0</v>
      </c>
      <c r="E82">
        <v>20</v>
      </c>
      <c r="F82">
        <f t="shared" si="2"/>
        <v>0</v>
      </c>
      <c r="L82" s="5" t="s">
        <v>40</v>
      </c>
      <c r="M82" s="3">
        <v>0.25691368613573196</v>
      </c>
      <c r="N82" s="3">
        <v>10222</v>
      </c>
      <c r="O82" s="3">
        <v>0.6947324903664146</v>
      </c>
      <c r="P82" s="3">
        <v>27223</v>
      </c>
      <c r="Q82" s="3">
        <v>1.734593784343921</v>
      </c>
      <c r="R82" s="3">
        <v>57758</v>
      </c>
      <c r="S82">
        <f t="shared" si="1"/>
        <v>1.477680098208189</v>
      </c>
    </row>
    <row r="83" spans="1:19">
      <c r="A83" s="1">
        <v>44287</v>
      </c>
      <c r="B83" t="s">
        <v>15</v>
      </c>
      <c r="C83" t="s">
        <v>7</v>
      </c>
      <c r="D83">
        <v>0</v>
      </c>
      <c r="E83">
        <v>808</v>
      </c>
      <c r="F83">
        <f t="shared" si="2"/>
        <v>0</v>
      </c>
      <c r="L83" s="5" t="s">
        <v>27</v>
      </c>
      <c r="M83" s="3">
        <v>0.87757052282176495</v>
      </c>
      <c r="N83" s="3">
        <v>2079</v>
      </c>
      <c r="O83" s="3">
        <v>2.3312688396027399</v>
      </c>
      <c r="P83" s="3">
        <v>6712</v>
      </c>
      <c r="Q83" s="3">
        <v>2.1557515977010158</v>
      </c>
      <c r="R83" s="3">
        <v>6336</v>
      </c>
      <c r="S83">
        <f t="shared" si="1"/>
        <v>1.2781810748792508</v>
      </c>
    </row>
    <row r="84" spans="1:19">
      <c r="A84" s="1">
        <v>44287</v>
      </c>
      <c r="B84" t="s">
        <v>16</v>
      </c>
      <c r="C84" t="s">
        <v>6</v>
      </c>
      <c r="D84">
        <v>0</v>
      </c>
      <c r="E84">
        <v>1189</v>
      </c>
      <c r="F84">
        <f t="shared" si="2"/>
        <v>0</v>
      </c>
      <c r="L84" s="5" t="s">
        <v>41</v>
      </c>
      <c r="M84" s="3">
        <v>0.35695942246985984</v>
      </c>
      <c r="N84" s="3">
        <v>2685</v>
      </c>
      <c r="O84" s="3">
        <v>1.2687533227391323</v>
      </c>
      <c r="P84" s="3">
        <v>11011</v>
      </c>
      <c r="Q84" s="3">
        <v>2.1508813144131937</v>
      </c>
      <c r="R84" s="3">
        <v>16864</v>
      </c>
      <c r="S84">
        <f t="shared" si="1"/>
        <v>1.793921891943334</v>
      </c>
    </row>
    <row r="85" spans="1:19">
      <c r="A85" s="1">
        <v>44287</v>
      </c>
      <c r="B85" t="s">
        <v>17</v>
      </c>
      <c r="C85" t="s">
        <v>6</v>
      </c>
      <c r="D85">
        <v>0</v>
      </c>
      <c r="E85">
        <v>1507</v>
      </c>
      <c r="F85">
        <f t="shared" si="2"/>
        <v>0</v>
      </c>
    </row>
    <row r="86" spans="1:19">
      <c r="A86" s="1">
        <v>44287</v>
      </c>
      <c r="B86" t="s">
        <v>17</v>
      </c>
      <c r="C86" t="s">
        <v>7</v>
      </c>
      <c r="D86">
        <v>0</v>
      </c>
      <c r="E86">
        <v>281</v>
      </c>
      <c r="F86">
        <f t="shared" si="2"/>
        <v>0</v>
      </c>
    </row>
    <row r="87" spans="1:19">
      <c r="A87" s="1">
        <v>44287</v>
      </c>
      <c r="B87" t="s">
        <v>18</v>
      </c>
      <c r="C87" t="s">
        <v>6</v>
      </c>
      <c r="D87">
        <v>0</v>
      </c>
      <c r="E87">
        <v>561</v>
      </c>
      <c r="F87">
        <f t="shared" si="2"/>
        <v>0</v>
      </c>
    </row>
    <row r="88" spans="1:19">
      <c r="A88" s="1">
        <v>44287</v>
      </c>
      <c r="B88" t="s">
        <v>18</v>
      </c>
      <c r="C88" t="s">
        <v>7</v>
      </c>
      <c r="D88">
        <v>0</v>
      </c>
      <c r="E88">
        <v>747</v>
      </c>
      <c r="F88">
        <f t="shared" si="2"/>
        <v>0</v>
      </c>
    </row>
    <row r="89" spans="1:19">
      <c r="A89" s="1">
        <v>44287</v>
      </c>
      <c r="B89" t="s">
        <v>19</v>
      </c>
      <c r="C89" t="s">
        <v>7</v>
      </c>
      <c r="D89">
        <v>0</v>
      </c>
      <c r="E89">
        <v>655</v>
      </c>
      <c r="F89">
        <f t="shared" si="2"/>
        <v>0</v>
      </c>
    </row>
    <row r="90" spans="1:19">
      <c r="A90" s="1">
        <v>44287</v>
      </c>
      <c r="B90" t="s">
        <v>20</v>
      </c>
      <c r="C90" t="s">
        <v>6</v>
      </c>
      <c r="D90">
        <v>0</v>
      </c>
      <c r="E90">
        <v>2906</v>
      </c>
      <c r="F90">
        <f t="shared" si="2"/>
        <v>0</v>
      </c>
    </row>
    <row r="91" spans="1:19">
      <c r="A91" s="1">
        <v>44287</v>
      </c>
      <c r="B91" t="s">
        <v>20</v>
      </c>
      <c r="C91" t="s">
        <v>7</v>
      </c>
      <c r="D91">
        <v>0</v>
      </c>
      <c r="E91">
        <v>289</v>
      </c>
      <c r="F91">
        <f t="shared" si="2"/>
        <v>0</v>
      </c>
    </row>
    <row r="92" spans="1:19">
      <c r="A92" s="1">
        <v>44317</v>
      </c>
      <c r="B92" t="s">
        <v>8</v>
      </c>
      <c r="C92" t="s">
        <v>6</v>
      </c>
      <c r="D92">
        <v>0</v>
      </c>
      <c r="E92">
        <v>4</v>
      </c>
      <c r="F92">
        <f t="shared" si="2"/>
        <v>0</v>
      </c>
    </row>
    <row r="93" spans="1:19">
      <c r="A93" s="1">
        <v>44317</v>
      </c>
      <c r="B93" t="s">
        <v>8</v>
      </c>
      <c r="C93" t="s">
        <v>7</v>
      </c>
      <c r="D93">
        <v>0</v>
      </c>
      <c r="E93">
        <v>1</v>
      </c>
      <c r="F93">
        <f t="shared" si="2"/>
        <v>0</v>
      </c>
    </row>
    <row r="94" spans="1:19">
      <c r="A94" s="1">
        <v>44317</v>
      </c>
      <c r="B94" t="s">
        <v>9</v>
      </c>
      <c r="C94" t="s">
        <v>6</v>
      </c>
      <c r="D94">
        <v>0</v>
      </c>
      <c r="E94">
        <v>552</v>
      </c>
      <c r="F94">
        <f t="shared" si="2"/>
        <v>0</v>
      </c>
    </row>
    <row r="95" spans="1:19">
      <c r="A95" s="1">
        <v>44317</v>
      </c>
      <c r="B95" t="s">
        <v>9</v>
      </c>
      <c r="C95" t="s">
        <v>7</v>
      </c>
      <c r="D95">
        <v>0</v>
      </c>
      <c r="E95">
        <v>302</v>
      </c>
      <c r="F95">
        <f t="shared" si="2"/>
        <v>0</v>
      </c>
    </row>
    <row r="96" spans="1:19">
      <c r="A96" s="1">
        <v>44317</v>
      </c>
      <c r="B96" t="s">
        <v>10</v>
      </c>
      <c r="C96" t="s">
        <v>6</v>
      </c>
      <c r="D96">
        <v>0</v>
      </c>
      <c r="E96">
        <v>14723</v>
      </c>
      <c r="F96">
        <f t="shared" si="2"/>
        <v>0</v>
      </c>
    </row>
    <row r="97" spans="1:6">
      <c r="A97" s="1">
        <v>44317</v>
      </c>
      <c r="B97" t="s">
        <v>10</v>
      </c>
      <c r="C97" t="s">
        <v>7</v>
      </c>
      <c r="D97">
        <v>0</v>
      </c>
      <c r="E97">
        <v>3295</v>
      </c>
      <c r="F97">
        <f t="shared" si="2"/>
        <v>0</v>
      </c>
    </row>
    <row r="98" spans="1:6">
      <c r="A98" s="1">
        <v>44317</v>
      </c>
      <c r="B98" t="s">
        <v>21</v>
      </c>
      <c r="C98" t="s">
        <v>7</v>
      </c>
      <c r="D98">
        <v>0</v>
      </c>
      <c r="E98">
        <v>2249</v>
      </c>
      <c r="F98">
        <f t="shared" si="2"/>
        <v>0</v>
      </c>
    </row>
    <row r="99" spans="1:6">
      <c r="A99" s="1">
        <v>44317</v>
      </c>
      <c r="B99" t="s">
        <v>22</v>
      </c>
      <c r="C99" t="s">
        <v>6</v>
      </c>
      <c r="D99">
        <v>0</v>
      </c>
      <c r="E99">
        <v>411</v>
      </c>
      <c r="F99">
        <f t="shared" si="2"/>
        <v>0</v>
      </c>
    </row>
    <row r="100" spans="1:6">
      <c r="A100" s="1">
        <v>44317</v>
      </c>
      <c r="B100" t="s">
        <v>11</v>
      </c>
      <c r="C100" t="s">
        <v>7</v>
      </c>
      <c r="D100">
        <v>0</v>
      </c>
      <c r="E100">
        <v>1387</v>
      </c>
      <c r="F100">
        <f t="shared" si="2"/>
        <v>0</v>
      </c>
    </row>
    <row r="101" spans="1:6">
      <c r="A101" s="1">
        <v>44317</v>
      </c>
      <c r="B101" t="s">
        <v>12</v>
      </c>
      <c r="C101" t="s">
        <v>6</v>
      </c>
      <c r="D101">
        <v>0</v>
      </c>
      <c r="E101">
        <v>452</v>
      </c>
      <c r="F101">
        <f t="shared" si="2"/>
        <v>0</v>
      </c>
    </row>
    <row r="102" spans="1:6">
      <c r="A102" s="1">
        <v>44317</v>
      </c>
      <c r="B102" t="s">
        <v>12</v>
      </c>
      <c r="C102" t="s">
        <v>7</v>
      </c>
      <c r="D102">
        <v>0</v>
      </c>
      <c r="E102">
        <v>202</v>
      </c>
      <c r="F102">
        <f t="shared" si="2"/>
        <v>0</v>
      </c>
    </row>
    <row r="103" spans="1:6">
      <c r="A103" s="1">
        <v>44317</v>
      </c>
      <c r="B103" t="s">
        <v>23</v>
      </c>
      <c r="C103" t="s">
        <v>6</v>
      </c>
      <c r="D103">
        <v>0</v>
      </c>
      <c r="E103">
        <v>22</v>
      </c>
      <c r="F103">
        <f t="shared" si="2"/>
        <v>0</v>
      </c>
    </row>
    <row r="104" spans="1:6">
      <c r="A104" s="1">
        <v>44317</v>
      </c>
      <c r="B104" t="s">
        <v>23</v>
      </c>
      <c r="C104" t="s">
        <v>7</v>
      </c>
      <c r="D104">
        <v>0</v>
      </c>
      <c r="E104">
        <v>21</v>
      </c>
      <c r="F104">
        <f t="shared" si="2"/>
        <v>0</v>
      </c>
    </row>
    <row r="105" spans="1:6">
      <c r="A105" s="1">
        <v>44317</v>
      </c>
      <c r="B105" t="s">
        <v>13</v>
      </c>
      <c r="C105" t="s">
        <v>7</v>
      </c>
      <c r="D105">
        <v>0</v>
      </c>
      <c r="E105">
        <v>2372</v>
      </c>
      <c r="F105">
        <f t="shared" si="2"/>
        <v>0</v>
      </c>
    </row>
    <row r="106" spans="1:6">
      <c r="A106" s="1">
        <v>44317</v>
      </c>
      <c r="B106" t="s">
        <v>14</v>
      </c>
      <c r="C106" t="s">
        <v>6</v>
      </c>
      <c r="D106">
        <v>0</v>
      </c>
      <c r="E106">
        <v>11</v>
      </c>
      <c r="F106">
        <f t="shared" si="2"/>
        <v>0</v>
      </c>
    </row>
    <row r="107" spans="1:6">
      <c r="A107" s="1">
        <v>44317</v>
      </c>
      <c r="B107" t="s">
        <v>14</v>
      </c>
      <c r="C107" t="s">
        <v>7</v>
      </c>
      <c r="D107">
        <v>0</v>
      </c>
      <c r="E107">
        <v>70</v>
      </c>
      <c r="F107">
        <f t="shared" si="2"/>
        <v>0</v>
      </c>
    </row>
    <row r="108" spans="1:6">
      <c r="A108" s="1">
        <v>44317</v>
      </c>
      <c r="B108" t="s">
        <v>24</v>
      </c>
      <c r="C108" t="s">
        <v>7</v>
      </c>
      <c r="D108">
        <v>0</v>
      </c>
      <c r="E108">
        <v>195</v>
      </c>
      <c r="F108">
        <f t="shared" si="2"/>
        <v>0</v>
      </c>
    </row>
    <row r="109" spans="1:6">
      <c r="A109" s="1">
        <v>44317</v>
      </c>
      <c r="B109" t="s">
        <v>15</v>
      </c>
      <c r="C109" t="s">
        <v>6</v>
      </c>
      <c r="D109">
        <v>0</v>
      </c>
      <c r="E109">
        <v>288</v>
      </c>
      <c r="F109">
        <f t="shared" si="2"/>
        <v>0</v>
      </c>
    </row>
    <row r="110" spans="1:6">
      <c r="A110" s="1">
        <v>44317</v>
      </c>
      <c r="B110" t="s">
        <v>15</v>
      </c>
      <c r="C110" t="s">
        <v>7</v>
      </c>
      <c r="D110">
        <v>0</v>
      </c>
      <c r="E110">
        <v>9</v>
      </c>
      <c r="F110">
        <f t="shared" si="2"/>
        <v>0</v>
      </c>
    </row>
    <row r="111" spans="1:6">
      <c r="A111" s="1">
        <v>44317</v>
      </c>
      <c r="B111" t="s">
        <v>16</v>
      </c>
      <c r="C111" t="s">
        <v>6</v>
      </c>
      <c r="D111">
        <v>0</v>
      </c>
      <c r="E111">
        <v>332</v>
      </c>
      <c r="F111">
        <f t="shared" si="2"/>
        <v>0</v>
      </c>
    </row>
    <row r="112" spans="1:6">
      <c r="A112" s="1">
        <v>44317</v>
      </c>
      <c r="B112" t="s">
        <v>17</v>
      </c>
      <c r="C112" t="s">
        <v>6</v>
      </c>
      <c r="D112">
        <v>0</v>
      </c>
      <c r="E112">
        <v>15</v>
      </c>
      <c r="F112">
        <f t="shared" si="2"/>
        <v>0</v>
      </c>
    </row>
    <row r="113" spans="1:6">
      <c r="A113" s="1">
        <v>44317</v>
      </c>
      <c r="B113" t="s">
        <v>17</v>
      </c>
      <c r="C113" t="s">
        <v>7</v>
      </c>
      <c r="D113">
        <v>0</v>
      </c>
      <c r="E113">
        <v>4</v>
      </c>
      <c r="F113">
        <f t="shared" si="2"/>
        <v>0</v>
      </c>
    </row>
    <row r="114" spans="1:6">
      <c r="A114" s="1">
        <v>44317</v>
      </c>
      <c r="B114" t="s">
        <v>18</v>
      </c>
      <c r="C114" t="s">
        <v>6</v>
      </c>
      <c r="D114">
        <v>0</v>
      </c>
      <c r="E114">
        <v>125</v>
      </c>
      <c r="F114">
        <f t="shared" si="2"/>
        <v>0</v>
      </c>
    </row>
    <row r="115" spans="1:6">
      <c r="A115" s="1">
        <v>44317</v>
      </c>
      <c r="B115" t="s">
        <v>18</v>
      </c>
      <c r="C115" t="s">
        <v>7</v>
      </c>
      <c r="D115">
        <v>0</v>
      </c>
      <c r="E115">
        <v>126</v>
      </c>
      <c r="F115">
        <f t="shared" si="2"/>
        <v>0</v>
      </c>
    </row>
    <row r="116" spans="1:6">
      <c r="A116" s="1">
        <v>44317</v>
      </c>
      <c r="B116" t="s">
        <v>25</v>
      </c>
      <c r="C116" t="s">
        <v>7</v>
      </c>
      <c r="D116">
        <v>0</v>
      </c>
      <c r="E116">
        <v>722</v>
      </c>
      <c r="F116">
        <f t="shared" si="2"/>
        <v>0</v>
      </c>
    </row>
    <row r="117" spans="1:6">
      <c r="A117" s="1">
        <v>44317</v>
      </c>
      <c r="B117" t="s">
        <v>26</v>
      </c>
      <c r="C117" t="s">
        <v>7</v>
      </c>
      <c r="D117">
        <v>0</v>
      </c>
      <c r="E117">
        <v>5202</v>
      </c>
      <c r="F117">
        <f t="shared" si="2"/>
        <v>0</v>
      </c>
    </row>
    <row r="118" spans="1:6">
      <c r="A118" s="1">
        <v>44317</v>
      </c>
      <c r="B118" t="s">
        <v>20</v>
      </c>
      <c r="C118" t="s">
        <v>6</v>
      </c>
      <c r="D118">
        <v>0</v>
      </c>
      <c r="E118">
        <v>2063</v>
      </c>
      <c r="F118">
        <f t="shared" si="2"/>
        <v>0</v>
      </c>
    </row>
    <row r="119" spans="1:6">
      <c r="A119" s="1">
        <v>44317</v>
      </c>
      <c r="B119" t="s">
        <v>20</v>
      </c>
      <c r="C119" t="s">
        <v>7</v>
      </c>
      <c r="D119">
        <v>0</v>
      </c>
      <c r="E119">
        <v>192</v>
      </c>
      <c r="F119">
        <f t="shared" si="2"/>
        <v>0</v>
      </c>
    </row>
    <row r="120" spans="1:6">
      <c r="A120" s="1">
        <v>44317</v>
      </c>
      <c r="B120" t="s">
        <v>27</v>
      </c>
      <c r="C120" t="s">
        <v>7</v>
      </c>
      <c r="D120">
        <v>0</v>
      </c>
      <c r="E120">
        <v>1145</v>
      </c>
      <c r="F120">
        <f t="shared" si="2"/>
        <v>0</v>
      </c>
    </row>
    <row r="121" spans="1:6">
      <c r="A121" s="1">
        <v>44348</v>
      </c>
      <c r="B121" t="s">
        <v>8</v>
      </c>
      <c r="C121" t="s">
        <v>6</v>
      </c>
      <c r="D121">
        <v>0</v>
      </c>
      <c r="E121">
        <v>2</v>
      </c>
      <c r="F121">
        <f t="shared" si="2"/>
        <v>0</v>
      </c>
    </row>
    <row r="122" spans="1:6">
      <c r="A122" s="1">
        <v>44348</v>
      </c>
      <c r="B122" t="s">
        <v>9</v>
      </c>
      <c r="C122" t="s">
        <v>6</v>
      </c>
      <c r="D122">
        <v>0</v>
      </c>
      <c r="E122">
        <v>727</v>
      </c>
      <c r="F122">
        <f t="shared" si="2"/>
        <v>0</v>
      </c>
    </row>
    <row r="123" spans="1:6">
      <c r="A123" s="1">
        <v>44348</v>
      </c>
      <c r="B123" t="s">
        <v>9</v>
      </c>
      <c r="C123" t="s">
        <v>7</v>
      </c>
      <c r="D123">
        <v>0</v>
      </c>
      <c r="E123">
        <v>565</v>
      </c>
      <c r="F123">
        <f t="shared" si="2"/>
        <v>0</v>
      </c>
    </row>
    <row r="124" spans="1:6">
      <c r="A124" s="1">
        <v>44348</v>
      </c>
      <c r="B124" t="s">
        <v>14</v>
      </c>
      <c r="C124" t="s">
        <v>6</v>
      </c>
      <c r="D124">
        <v>0</v>
      </c>
      <c r="E124">
        <v>3</v>
      </c>
      <c r="F124">
        <f t="shared" si="2"/>
        <v>0</v>
      </c>
    </row>
    <row r="125" spans="1:6">
      <c r="A125" s="1">
        <v>44348</v>
      </c>
      <c r="B125" t="s">
        <v>14</v>
      </c>
      <c r="C125" t="s">
        <v>7</v>
      </c>
      <c r="D125">
        <v>0</v>
      </c>
      <c r="E125">
        <v>112</v>
      </c>
      <c r="F125">
        <f t="shared" si="2"/>
        <v>0</v>
      </c>
    </row>
    <row r="126" spans="1:6">
      <c r="A126" s="1">
        <v>44348</v>
      </c>
      <c r="B126" t="s">
        <v>15</v>
      </c>
      <c r="C126" t="s">
        <v>6</v>
      </c>
      <c r="D126">
        <v>0</v>
      </c>
      <c r="E126">
        <v>89</v>
      </c>
      <c r="F126">
        <f t="shared" si="2"/>
        <v>0</v>
      </c>
    </row>
    <row r="127" spans="1:6">
      <c r="A127" s="1">
        <v>44348</v>
      </c>
      <c r="B127" t="s">
        <v>15</v>
      </c>
      <c r="C127" t="s">
        <v>7</v>
      </c>
      <c r="D127">
        <v>0</v>
      </c>
      <c r="E127">
        <v>18</v>
      </c>
      <c r="F127">
        <f t="shared" si="2"/>
        <v>0</v>
      </c>
    </row>
    <row r="128" spans="1:6">
      <c r="A128" s="1">
        <v>44348</v>
      </c>
      <c r="B128" t="s">
        <v>16</v>
      </c>
      <c r="C128" t="s">
        <v>6</v>
      </c>
      <c r="D128">
        <v>0</v>
      </c>
      <c r="E128">
        <v>354</v>
      </c>
      <c r="F128">
        <f t="shared" si="2"/>
        <v>0</v>
      </c>
    </row>
    <row r="129" spans="1:6">
      <c r="A129" s="1">
        <v>44348</v>
      </c>
      <c r="B129" t="s">
        <v>16</v>
      </c>
      <c r="C129" t="s">
        <v>7</v>
      </c>
      <c r="D129">
        <v>0</v>
      </c>
      <c r="E129">
        <v>246</v>
      </c>
      <c r="F129">
        <f t="shared" si="2"/>
        <v>0</v>
      </c>
    </row>
    <row r="130" spans="1:6">
      <c r="A130" s="1">
        <v>44348</v>
      </c>
      <c r="B130" t="s">
        <v>17</v>
      </c>
      <c r="C130" t="s">
        <v>6</v>
      </c>
      <c r="D130">
        <v>0</v>
      </c>
      <c r="E130">
        <v>648</v>
      </c>
      <c r="F130">
        <f t="shared" si="2"/>
        <v>0</v>
      </c>
    </row>
    <row r="131" spans="1:6">
      <c r="A131" s="1">
        <v>44348</v>
      </c>
      <c r="B131" t="s">
        <v>17</v>
      </c>
      <c r="C131" t="s">
        <v>7</v>
      </c>
      <c r="D131">
        <v>0</v>
      </c>
      <c r="E131">
        <v>298</v>
      </c>
      <c r="F131">
        <f t="shared" ref="F131:F194" si="3">(D131/E131)*100</f>
        <v>0</v>
      </c>
    </row>
    <row r="132" spans="1:6">
      <c r="A132" s="1">
        <v>44348</v>
      </c>
      <c r="B132" t="s">
        <v>18</v>
      </c>
      <c r="C132" t="s">
        <v>6</v>
      </c>
      <c r="D132">
        <v>0</v>
      </c>
      <c r="E132">
        <v>42</v>
      </c>
      <c r="F132">
        <f t="shared" si="3"/>
        <v>0</v>
      </c>
    </row>
    <row r="133" spans="1:6">
      <c r="A133" s="1">
        <v>44348</v>
      </c>
      <c r="B133" t="s">
        <v>18</v>
      </c>
      <c r="C133" t="s">
        <v>7</v>
      </c>
      <c r="D133">
        <v>0</v>
      </c>
      <c r="E133">
        <v>54</v>
      </c>
      <c r="F133">
        <f t="shared" si="3"/>
        <v>0</v>
      </c>
    </row>
    <row r="134" spans="1:6">
      <c r="A134" s="1">
        <v>44348</v>
      </c>
      <c r="B134" t="s">
        <v>19</v>
      </c>
      <c r="C134" t="s">
        <v>7</v>
      </c>
      <c r="D134">
        <v>0</v>
      </c>
      <c r="E134">
        <v>445</v>
      </c>
      <c r="F134">
        <f t="shared" si="3"/>
        <v>0</v>
      </c>
    </row>
    <row r="135" spans="1:6">
      <c r="A135" s="1">
        <v>44348</v>
      </c>
      <c r="B135" t="s">
        <v>20</v>
      </c>
      <c r="C135" t="s">
        <v>7</v>
      </c>
      <c r="D135">
        <v>0</v>
      </c>
      <c r="E135">
        <v>185</v>
      </c>
      <c r="F135">
        <f t="shared" si="3"/>
        <v>0</v>
      </c>
    </row>
    <row r="136" spans="1:6">
      <c r="A136" s="1">
        <v>44378</v>
      </c>
      <c r="B136" t="s">
        <v>8</v>
      </c>
      <c r="C136" t="s">
        <v>6</v>
      </c>
      <c r="D136">
        <v>0</v>
      </c>
      <c r="E136">
        <v>467</v>
      </c>
      <c r="F136">
        <f t="shared" si="3"/>
        <v>0</v>
      </c>
    </row>
    <row r="137" spans="1:6">
      <c r="A137" s="1">
        <v>44378</v>
      </c>
      <c r="B137" t="s">
        <v>9</v>
      </c>
      <c r="C137" t="s">
        <v>6</v>
      </c>
      <c r="D137">
        <v>0</v>
      </c>
      <c r="E137">
        <v>994</v>
      </c>
      <c r="F137">
        <f t="shared" si="3"/>
        <v>0</v>
      </c>
    </row>
    <row r="138" spans="1:6">
      <c r="A138" s="1">
        <v>44378</v>
      </c>
      <c r="B138" t="s">
        <v>9</v>
      </c>
      <c r="C138" t="s">
        <v>7</v>
      </c>
      <c r="D138">
        <v>0</v>
      </c>
      <c r="E138">
        <v>661</v>
      </c>
      <c r="F138">
        <f t="shared" si="3"/>
        <v>0</v>
      </c>
    </row>
    <row r="139" spans="1:6">
      <c r="A139" s="1">
        <v>44378</v>
      </c>
      <c r="B139" t="s">
        <v>10</v>
      </c>
      <c r="C139" t="s">
        <v>7</v>
      </c>
      <c r="D139">
        <v>0</v>
      </c>
      <c r="E139">
        <v>4988</v>
      </c>
      <c r="F139">
        <f t="shared" si="3"/>
        <v>0</v>
      </c>
    </row>
    <row r="140" spans="1:6">
      <c r="A140" s="1">
        <v>44378</v>
      </c>
      <c r="B140" t="s">
        <v>12</v>
      </c>
      <c r="C140" t="s">
        <v>7</v>
      </c>
      <c r="D140">
        <v>0</v>
      </c>
      <c r="E140">
        <v>276</v>
      </c>
      <c r="F140">
        <f t="shared" si="3"/>
        <v>0</v>
      </c>
    </row>
    <row r="141" spans="1:6">
      <c r="A141" s="1">
        <v>44378</v>
      </c>
      <c r="B141" t="s">
        <v>14</v>
      </c>
      <c r="C141" t="s">
        <v>6</v>
      </c>
      <c r="D141">
        <v>0</v>
      </c>
      <c r="E141">
        <v>51</v>
      </c>
      <c r="F141">
        <f t="shared" si="3"/>
        <v>0</v>
      </c>
    </row>
    <row r="142" spans="1:6">
      <c r="A142" s="1">
        <v>44378</v>
      </c>
      <c r="B142" t="s">
        <v>14</v>
      </c>
      <c r="C142" t="s">
        <v>7</v>
      </c>
      <c r="D142">
        <v>0</v>
      </c>
      <c r="E142">
        <v>552</v>
      </c>
      <c r="F142">
        <f t="shared" si="3"/>
        <v>0</v>
      </c>
    </row>
    <row r="143" spans="1:6">
      <c r="A143" s="1">
        <v>44378</v>
      </c>
      <c r="B143" t="s">
        <v>15</v>
      </c>
      <c r="C143" t="s">
        <v>6</v>
      </c>
      <c r="D143">
        <v>0</v>
      </c>
      <c r="E143">
        <v>474</v>
      </c>
      <c r="F143">
        <f t="shared" si="3"/>
        <v>0</v>
      </c>
    </row>
    <row r="144" spans="1:6">
      <c r="A144" s="1">
        <v>44378</v>
      </c>
      <c r="B144" t="s">
        <v>15</v>
      </c>
      <c r="C144" t="s">
        <v>7</v>
      </c>
      <c r="D144">
        <v>0</v>
      </c>
      <c r="E144">
        <v>68</v>
      </c>
      <c r="F144">
        <f t="shared" si="3"/>
        <v>0</v>
      </c>
    </row>
    <row r="145" spans="1:6">
      <c r="A145" s="1">
        <v>44378</v>
      </c>
      <c r="B145" t="s">
        <v>16</v>
      </c>
      <c r="C145" t="s">
        <v>6</v>
      </c>
      <c r="D145">
        <v>0</v>
      </c>
      <c r="E145">
        <v>726</v>
      </c>
      <c r="F145">
        <f t="shared" si="3"/>
        <v>0</v>
      </c>
    </row>
    <row r="146" spans="1:6">
      <c r="A146" s="1">
        <v>44378</v>
      </c>
      <c r="B146" t="s">
        <v>17</v>
      </c>
      <c r="C146" t="s">
        <v>6</v>
      </c>
      <c r="D146">
        <v>0</v>
      </c>
      <c r="E146">
        <v>1096</v>
      </c>
      <c r="F146">
        <f t="shared" si="3"/>
        <v>0</v>
      </c>
    </row>
    <row r="147" spans="1:6">
      <c r="A147" s="1">
        <v>44378</v>
      </c>
      <c r="B147" t="s">
        <v>17</v>
      </c>
      <c r="C147" t="s">
        <v>7</v>
      </c>
      <c r="D147">
        <v>0</v>
      </c>
      <c r="E147">
        <v>219</v>
      </c>
      <c r="F147">
        <f t="shared" si="3"/>
        <v>0</v>
      </c>
    </row>
    <row r="148" spans="1:6">
      <c r="A148" s="1">
        <v>44378</v>
      </c>
      <c r="B148" t="s">
        <v>18</v>
      </c>
      <c r="C148" t="s">
        <v>6</v>
      </c>
      <c r="D148">
        <v>0</v>
      </c>
      <c r="E148">
        <v>583</v>
      </c>
      <c r="F148">
        <f t="shared" si="3"/>
        <v>0</v>
      </c>
    </row>
    <row r="149" spans="1:6">
      <c r="A149" s="1">
        <v>44378</v>
      </c>
      <c r="B149" t="s">
        <v>18</v>
      </c>
      <c r="C149" t="s">
        <v>7</v>
      </c>
      <c r="D149">
        <v>0</v>
      </c>
      <c r="E149">
        <v>1039</v>
      </c>
      <c r="F149">
        <f t="shared" si="3"/>
        <v>0</v>
      </c>
    </row>
    <row r="150" spans="1:6">
      <c r="A150" s="1">
        <v>44378</v>
      </c>
      <c r="B150" t="s">
        <v>19</v>
      </c>
      <c r="C150" t="s">
        <v>7</v>
      </c>
      <c r="D150">
        <v>0</v>
      </c>
      <c r="E150">
        <v>866</v>
      </c>
      <c r="F150">
        <f t="shared" si="3"/>
        <v>0</v>
      </c>
    </row>
    <row r="151" spans="1:6">
      <c r="A151" s="1">
        <v>44378</v>
      </c>
      <c r="B151" t="s">
        <v>20</v>
      </c>
      <c r="C151" t="s">
        <v>6</v>
      </c>
      <c r="D151">
        <v>0</v>
      </c>
      <c r="E151">
        <v>2211</v>
      </c>
      <c r="F151">
        <f t="shared" si="3"/>
        <v>0</v>
      </c>
    </row>
    <row r="152" spans="1:6">
      <c r="A152" s="1">
        <v>44378</v>
      </c>
      <c r="B152" t="s">
        <v>20</v>
      </c>
      <c r="C152" t="s">
        <v>7</v>
      </c>
      <c r="D152">
        <v>0</v>
      </c>
      <c r="E152">
        <v>352</v>
      </c>
      <c r="F152">
        <f t="shared" si="3"/>
        <v>0</v>
      </c>
    </row>
    <row r="153" spans="1:6">
      <c r="A153" s="1">
        <v>44409</v>
      </c>
      <c r="B153" t="s">
        <v>8</v>
      </c>
      <c r="C153" t="s">
        <v>6</v>
      </c>
      <c r="D153">
        <v>0</v>
      </c>
      <c r="E153">
        <v>406</v>
      </c>
      <c r="F153">
        <f t="shared" si="3"/>
        <v>0</v>
      </c>
    </row>
    <row r="154" spans="1:6">
      <c r="A154" s="1">
        <v>44409</v>
      </c>
      <c r="B154" t="s">
        <v>9</v>
      </c>
      <c r="C154" t="s">
        <v>6</v>
      </c>
      <c r="D154">
        <v>0</v>
      </c>
      <c r="E154">
        <v>1126</v>
      </c>
      <c r="F154">
        <f t="shared" si="3"/>
        <v>0</v>
      </c>
    </row>
    <row r="155" spans="1:6">
      <c r="A155" s="1">
        <v>44409</v>
      </c>
      <c r="B155" t="s">
        <v>9</v>
      </c>
      <c r="C155" t="s">
        <v>7</v>
      </c>
      <c r="D155">
        <v>0</v>
      </c>
      <c r="E155">
        <v>758</v>
      </c>
      <c r="F155">
        <f t="shared" si="3"/>
        <v>0</v>
      </c>
    </row>
    <row r="156" spans="1:6">
      <c r="A156" s="1">
        <v>44409</v>
      </c>
      <c r="B156" t="s">
        <v>12</v>
      </c>
      <c r="C156" t="s">
        <v>7</v>
      </c>
      <c r="D156">
        <v>0</v>
      </c>
      <c r="E156">
        <v>321</v>
      </c>
      <c r="F156">
        <f t="shared" si="3"/>
        <v>0</v>
      </c>
    </row>
    <row r="157" spans="1:6">
      <c r="A157" s="1">
        <v>44409</v>
      </c>
      <c r="B157" t="s">
        <v>28</v>
      </c>
      <c r="C157" t="s">
        <v>7</v>
      </c>
      <c r="D157">
        <v>0</v>
      </c>
      <c r="E157">
        <v>3641</v>
      </c>
      <c r="F157">
        <f t="shared" si="3"/>
        <v>0</v>
      </c>
    </row>
    <row r="158" spans="1:6">
      <c r="A158" s="1">
        <v>44409</v>
      </c>
      <c r="B158" t="s">
        <v>13</v>
      </c>
      <c r="C158" t="s">
        <v>7</v>
      </c>
      <c r="D158">
        <v>0</v>
      </c>
      <c r="E158">
        <v>5430</v>
      </c>
      <c r="F158">
        <f t="shared" si="3"/>
        <v>0</v>
      </c>
    </row>
    <row r="159" spans="1:6">
      <c r="A159" s="1">
        <v>44409</v>
      </c>
      <c r="B159" t="s">
        <v>14</v>
      </c>
      <c r="C159" t="s">
        <v>6</v>
      </c>
      <c r="D159">
        <v>0</v>
      </c>
      <c r="E159">
        <v>30</v>
      </c>
      <c r="F159">
        <f t="shared" si="3"/>
        <v>0</v>
      </c>
    </row>
    <row r="160" spans="1:6">
      <c r="A160" s="1">
        <v>44409</v>
      </c>
      <c r="B160" t="s">
        <v>14</v>
      </c>
      <c r="C160" t="s">
        <v>7</v>
      </c>
      <c r="D160">
        <v>0</v>
      </c>
      <c r="E160">
        <v>459</v>
      </c>
      <c r="F160">
        <f t="shared" si="3"/>
        <v>0</v>
      </c>
    </row>
    <row r="161" spans="1:6">
      <c r="A161" s="1">
        <v>44409</v>
      </c>
      <c r="B161" t="s">
        <v>15</v>
      </c>
      <c r="C161" t="s">
        <v>6</v>
      </c>
      <c r="D161">
        <v>0</v>
      </c>
      <c r="E161">
        <v>1016</v>
      </c>
      <c r="F161">
        <f t="shared" si="3"/>
        <v>0</v>
      </c>
    </row>
    <row r="162" spans="1:6">
      <c r="A162" s="1">
        <v>44409</v>
      </c>
      <c r="B162" t="s">
        <v>15</v>
      </c>
      <c r="C162" t="s">
        <v>7</v>
      </c>
      <c r="D162">
        <v>0</v>
      </c>
      <c r="E162">
        <v>561</v>
      </c>
      <c r="F162">
        <f t="shared" si="3"/>
        <v>0</v>
      </c>
    </row>
    <row r="163" spans="1:6">
      <c r="A163" s="1">
        <v>44409</v>
      </c>
      <c r="B163" t="s">
        <v>16</v>
      </c>
      <c r="C163" t="s">
        <v>6</v>
      </c>
      <c r="D163">
        <v>0</v>
      </c>
      <c r="E163">
        <v>1041</v>
      </c>
      <c r="F163">
        <f t="shared" si="3"/>
        <v>0</v>
      </c>
    </row>
    <row r="164" spans="1:6">
      <c r="A164" s="1">
        <v>44409</v>
      </c>
      <c r="B164" t="s">
        <v>16</v>
      </c>
      <c r="C164" t="s">
        <v>7</v>
      </c>
      <c r="D164">
        <v>0</v>
      </c>
      <c r="E164">
        <v>826</v>
      </c>
      <c r="F164">
        <f t="shared" si="3"/>
        <v>0</v>
      </c>
    </row>
    <row r="165" spans="1:6">
      <c r="A165" s="1">
        <v>44409</v>
      </c>
      <c r="B165" t="s">
        <v>17</v>
      </c>
      <c r="C165" t="s">
        <v>6</v>
      </c>
      <c r="D165">
        <v>0</v>
      </c>
      <c r="E165">
        <v>1057</v>
      </c>
      <c r="F165">
        <f t="shared" si="3"/>
        <v>0</v>
      </c>
    </row>
    <row r="166" spans="1:6">
      <c r="A166" s="1">
        <v>44409</v>
      </c>
      <c r="B166" t="s">
        <v>17</v>
      </c>
      <c r="C166" t="s">
        <v>7</v>
      </c>
      <c r="D166">
        <v>0</v>
      </c>
      <c r="E166">
        <v>240</v>
      </c>
      <c r="F166">
        <f t="shared" si="3"/>
        <v>0</v>
      </c>
    </row>
    <row r="167" spans="1:6">
      <c r="A167" s="1">
        <v>44409</v>
      </c>
      <c r="B167" t="s">
        <v>18</v>
      </c>
      <c r="C167" t="s">
        <v>6</v>
      </c>
      <c r="D167">
        <v>0</v>
      </c>
      <c r="E167">
        <v>577</v>
      </c>
      <c r="F167">
        <f t="shared" si="3"/>
        <v>0</v>
      </c>
    </row>
    <row r="168" spans="1:6">
      <c r="A168" s="1">
        <v>44409</v>
      </c>
      <c r="B168" t="s">
        <v>18</v>
      </c>
      <c r="C168" t="s">
        <v>7</v>
      </c>
      <c r="D168">
        <v>0</v>
      </c>
      <c r="E168">
        <v>763</v>
      </c>
      <c r="F168">
        <f t="shared" si="3"/>
        <v>0</v>
      </c>
    </row>
    <row r="169" spans="1:6">
      <c r="A169" s="1">
        <v>44409</v>
      </c>
      <c r="B169" t="s">
        <v>20</v>
      </c>
      <c r="C169" t="s">
        <v>6</v>
      </c>
      <c r="D169">
        <v>0</v>
      </c>
      <c r="E169">
        <v>2462</v>
      </c>
      <c r="F169">
        <f t="shared" si="3"/>
        <v>0</v>
      </c>
    </row>
    <row r="170" spans="1:6">
      <c r="A170" s="1">
        <v>44409</v>
      </c>
      <c r="B170" t="s">
        <v>20</v>
      </c>
      <c r="C170" t="s">
        <v>7</v>
      </c>
      <c r="D170">
        <v>0</v>
      </c>
      <c r="E170">
        <v>462</v>
      </c>
      <c r="F170">
        <f t="shared" si="3"/>
        <v>0</v>
      </c>
    </row>
    <row r="171" spans="1:6">
      <c r="A171" s="1">
        <v>44440</v>
      </c>
      <c r="B171" t="s">
        <v>8</v>
      </c>
      <c r="C171" t="s">
        <v>6</v>
      </c>
      <c r="D171">
        <v>0</v>
      </c>
      <c r="E171">
        <v>329</v>
      </c>
      <c r="F171">
        <f t="shared" si="3"/>
        <v>0</v>
      </c>
    </row>
    <row r="172" spans="1:6">
      <c r="A172" s="1">
        <v>44440</v>
      </c>
      <c r="B172" t="s">
        <v>8</v>
      </c>
      <c r="C172" t="s">
        <v>7</v>
      </c>
      <c r="D172">
        <v>0</v>
      </c>
      <c r="E172">
        <v>87</v>
      </c>
      <c r="F172">
        <f t="shared" si="3"/>
        <v>0</v>
      </c>
    </row>
    <row r="173" spans="1:6">
      <c r="A173" s="1">
        <v>44440</v>
      </c>
      <c r="B173" t="s">
        <v>9</v>
      </c>
      <c r="C173" t="s">
        <v>6</v>
      </c>
      <c r="D173">
        <v>0</v>
      </c>
      <c r="E173">
        <v>1260</v>
      </c>
      <c r="F173">
        <f t="shared" si="3"/>
        <v>0</v>
      </c>
    </row>
    <row r="174" spans="1:6">
      <c r="A174" s="1">
        <v>44440</v>
      </c>
      <c r="B174" t="s">
        <v>9</v>
      </c>
      <c r="C174" t="s">
        <v>7</v>
      </c>
      <c r="D174">
        <v>0</v>
      </c>
      <c r="E174">
        <v>637</v>
      </c>
      <c r="F174">
        <f t="shared" si="3"/>
        <v>0</v>
      </c>
    </row>
    <row r="175" spans="1:6">
      <c r="A175" s="1">
        <v>44440</v>
      </c>
      <c r="B175" t="s">
        <v>10</v>
      </c>
      <c r="C175" t="s">
        <v>7</v>
      </c>
      <c r="D175">
        <v>0</v>
      </c>
      <c r="E175">
        <v>6036</v>
      </c>
      <c r="F175">
        <f t="shared" si="3"/>
        <v>0</v>
      </c>
    </row>
    <row r="176" spans="1:6">
      <c r="A176" s="1">
        <v>44440</v>
      </c>
      <c r="B176" t="s">
        <v>12</v>
      </c>
      <c r="C176" t="s">
        <v>7</v>
      </c>
      <c r="D176">
        <v>0</v>
      </c>
      <c r="E176">
        <v>348</v>
      </c>
      <c r="F176">
        <f t="shared" si="3"/>
        <v>0</v>
      </c>
    </row>
    <row r="177" spans="1:6">
      <c r="A177" s="1">
        <v>44440</v>
      </c>
      <c r="B177" t="s">
        <v>14</v>
      </c>
      <c r="C177" t="s">
        <v>6</v>
      </c>
      <c r="D177">
        <v>0</v>
      </c>
      <c r="E177">
        <v>26</v>
      </c>
      <c r="F177">
        <f t="shared" si="3"/>
        <v>0</v>
      </c>
    </row>
    <row r="178" spans="1:6">
      <c r="A178" s="1">
        <v>44440</v>
      </c>
      <c r="B178" t="s">
        <v>14</v>
      </c>
      <c r="C178" t="s">
        <v>7</v>
      </c>
      <c r="D178">
        <v>0</v>
      </c>
      <c r="E178">
        <v>444</v>
      </c>
      <c r="F178">
        <f t="shared" si="3"/>
        <v>0</v>
      </c>
    </row>
    <row r="179" spans="1:6">
      <c r="A179" s="1">
        <v>44440</v>
      </c>
      <c r="B179" t="s">
        <v>15</v>
      </c>
      <c r="C179" t="s">
        <v>6</v>
      </c>
      <c r="D179">
        <v>0</v>
      </c>
      <c r="E179">
        <v>3492</v>
      </c>
      <c r="F179">
        <f t="shared" si="3"/>
        <v>0</v>
      </c>
    </row>
    <row r="180" spans="1:6">
      <c r="A180" s="1">
        <v>44440</v>
      </c>
      <c r="B180" t="s">
        <v>15</v>
      </c>
      <c r="C180" t="s">
        <v>7</v>
      </c>
      <c r="D180">
        <v>0</v>
      </c>
      <c r="E180">
        <v>1202</v>
      </c>
      <c r="F180">
        <f t="shared" si="3"/>
        <v>0</v>
      </c>
    </row>
    <row r="181" spans="1:6">
      <c r="A181" s="1">
        <v>44440</v>
      </c>
      <c r="B181" t="s">
        <v>16</v>
      </c>
      <c r="C181" t="s">
        <v>6</v>
      </c>
      <c r="D181">
        <v>0</v>
      </c>
      <c r="E181">
        <v>1396</v>
      </c>
      <c r="F181">
        <f t="shared" si="3"/>
        <v>0</v>
      </c>
    </row>
    <row r="182" spans="1:6">
      <c r="A182" s="1">
        <v>44440</v>
      </c>
      <c r="B182" t="s">
        <v>16</v>
      </c>
      <c r="C182" t="s">
        <v>7</v>
      </c>
      <c r="D182">
        <v>0</v>
      </c>
      <c r="E182">
        <v>905</v>
      </c>
      <c r="F182">
        <f t="shared" si="3"/>
        <v>0</v>
      </c>
    </row>
    <row r="183" spans="1:6">
      <c r="A183" s="1">
        <v>44440</v>
      </c>
      <c r="B183" t="s">
        <v>17</v>
      </c>
      <c r="C183" t="s">
        <v>6</v>
      </c>
      <c r="D183">
        <v>0</v>
      </c>
      <c r="E183">
        <v>1465</v>
      </c>
      <c r="F183">
        <f t="shared" si="3"/>
        <v>0</v>
      </c>
    </row>
    <row r="184" spans="1:6">
      <c r="A184" s="1">
        <v>44440</v>
      </c>
      <c r="B184" t="s">
        <v>17</v>
      </c>
      <c r="C184" t="s">
        <v>7</v>
      </c>
      <c r="D184">
        <v>0</v>
      </c>
      <c r="E184">
        <v>264</v>
      </c>
      <c r="F184">
        <f t="shared" si="3"/>
        <v>0</v>
      </c>
    </row>
    <row r="185" spans="1:6">
      <c r="A185" s="1">
        <v>44440</v>
      </c>
      <c r="B185" t="s">
        <v>18</v>
      </c>
      <c r="C185" t="s">
        <v>7</v>
      </c>
      <c r="D185">
        <v>0</v>
      </c>
      <c r="E185">
        <v>681</v>
      </c>
      <c r="F185">
        <f t="shared" si="3"/>
        <v>0</v>
      </c>
    </row>
    <row r="186" spans="1:6">
      <c r="A186" s="1">
        <v>44440</v>
      </c>
      <c r="B186" t="s">
        <v>20</v>
      </c>
      <c r="C186" t="s">
        <v>6</v>
      </c>
      <c r="D186">
        <v>0</v>
      </c>
      <c r="E186">
        <v>2736</v>
      </c>
      <c r="F186">
        <f t="shared" si="3"/>
        <v>0</v>
      </c>
    </row>
    <row r="187" spans="1:6">
      <c r="A187" s="1">
        <v>44440</v>
      </c>
      <c r="B187" t="s">
        <v>20</v>
      </c>
      <c r="C187" t="s">
        <v>7</v>
      </c>
      <c r="D187">
        <v>0</v>
      </c>
      <c r="E187">
        <v>403</v>
      </c>
      <c r="F187">
        <f t="shared" si="3"/>
        <v>0</v>
      </c>
    </row>
    <row r="188" spans="1:6">
      <c r="A188" s="1">
        <v>44470</v>
      </c>
      <c r="B188" t="s">
        <v>8</v>
      </c>
      <c r="C188" t="s">
        <v>6</v>
      </c>
      <c r="D188">
        <v>0</v>
      </c>
      <c r="E188">
        <v>360</v>
      </c>
      <c r="F188">
        <f t="shared" si="3"/>
        <v>0</v>
      </c>
    </row>
    <row r="189" spans="1:6">
      <c r="A189" s="1">
        <v>44470</v>
      </c>
      <c r="B189" t="s">
        <v>9</v>
      </c>
      <c r="C189" t="s">
        <v>6</v>
      </c>
      <c r="D189">
        <v>0</v>
      </c>
      <c r="E189">
        <v>1109</v>
      </c>
      <c r="F189">
        <f t="shared" si="3"/>
        <v>0</v>
      </c>
    </row>
    <row r="190" spans="1:6">
      <c r="A190" s="1">
        <v>44470</v>
      </c>
      <c r="B190" t="s">
        <v>9</v>
      </c>
      <c r="C190" t="s">
        <v>7</v>
      </c>
      <c r="D190">
        <v>0</v>
      </c>
      <c r="E190">
        <v>570</v>
      </c>
      <c r="F190">
        <f t="shared" si="3"/>
        <v>0</v>
      </c>
    </row>
    <row r="191" spans="1:6">
      <c r="A191" s="1">
        <v>44470</v>
      </c>
      <c r="B191" t="s">
        <v>10</v>
      </c>
      <c r="C191" t="s">
        <v>7</v>
      </c>
      <c r="D191">
        <v>0</v>
      </c>
      <c r="E191">
        <v>5877</v>
      </c>
      <c r="F191">
        <f t="shared" si="3"/>
        <v>0</v>
      </c>
    </row>
    <row r="192" spans="1:6">
      <c r="A192" s="1">
        <v>44470</v>
      </c>
      <c r="B192" t="s">
        <v>14</v>
      </c>
      <c r="C192" t="s">
        <v>7</v>
      </c>
      <c r="D192">
        <v>0</v>
      </c>
      <c r="E192">
        <v>289</v>
      </c>
      <c r="F192">
        <f t="shared" si="3"/>
        <v>0</v>
      </c>
    </row>
    <row r="193" spans="1:6">
      <c r="A193" s="1">
        <v>44470</v>
      </c>
      <c r="B193" t="s">
        <v>15</v>
      </c>
      <c r="C193" t="s">
        <v>7</v>
      </c>
      <c r="D193">
        <v>0</v>
      </c>
      <c r="E193">
        <v>916</v>
      </c>
      <c r="F193">
        <f t="shared" si="3"/>
        <v>0</v>
      </c>
    </row>
    <row r="194" spans="1:6">
      <c r="A194" s="1">
        <v>44470</v>
      </c>
      <c r="B194" t="s">
        <v>16</v>
      </c>
      <c r="C194" t="s">
        <v>6</v>
      </c>
      <c r="D194">
        <v>0</v>
      </c>
      <c r="E194">
        <v>1414</v>
      </c>
      <c r="F194">
        <f t="shared" si="3"/>
        <v>0</v>
      </c>
    </row>
    <row r="195" spans="1:6">
      <c r="A195" s="1">
        <v>44470</v>
      </c>
      <c r="B195" t="s">
        <v>16</v>
      </c>
      <c r="C195" t="s">
        <v>7</v>
      </c>
      <c r="D195">
        <v>0</v>
      </c>
      <c r="E195">
        <v>722</v>
      </c>
      <c r="F195">
        <f t="shared" ref="F195:F258" si="4">(D195/E195)*100</f>
        <v>0</v>
      </c>
    </row>
    <row r="196" spans="1:6">
      <c r="A196" s="1">
        <v>44470</v>
      </c>
      <c r="B196" t="s">
        <v>17</v>
      </c>
      <c r="C196" t="s">
        <v>6</v>
      </c>
      <c r="D196">
        <v>0</v>
      </c>
      <c r="E196">
        <v>1886</v>
      </c>
      <c r="F196">
        <f t="shared" si="4"/>
        <v>0</v>
      </c>
    </row>
    <row r="197" spans="1:6">
      <c r="A197" s="1">
        <v>44470</v>
      </c>
      <c r="B197" t="s">
        <v>17</v>
      </c>
      <c r="C197" t="s">
        <v>7</v>
      </c>
      <c r="D197">
        <v>0</v>
      </c>
      <c r="E197">
        <v>283</v>
      </c>
      <c r="F197">
        <f t="shared" si="4"/>
        <v>0</v>
      </c>
    </row>
    <row r="198" spans="1:6">
      <c r="A198" s="1">
        <v>44470</v>
      </c>
      <c r="B198" t="s">
        <v>18</v>
      </c>
      <c r="C198" t="s">
        <v>6</v>
      </c>
      <c r="D198">
        <v>0</v>
      </c>
      <c r="E198">
        <v>650</v>
      </c>
      <c r="F198">
        <f t="shared" si="4"/>
        <v>0</v>
      </c>
    </row>
    <row r="199" spans="1:6">
      <c r="A199" s="1">
        <v>44470</v>
      </c>
      <c r="B199" t="s">
        <v>18</v>
      </c>
      <c r="C199" t="s">
        <v>7</v>
      </c>
      <c r="D199">
        <v>0</v>
      </c>
      <c r="E199">
        <v>567</v>
      </c>
      <c r="F199">
        <f t="shared" si="4"/>
        <v>0</v>
      </c>
    </row>
    <row r="200" spans="1:6">
      <c r="A200" s="1">
        <v>44470</v>
      </c>
      <c r="B200" t="s">
        <v>19</v>
      </c>
      <c r="C200" t="s">
        <v>7</v>
      </c>
      <c r="D200">
        <v>0</v>
      </c>
      <c r="E200">
        <v>609</v>
      </c>
      <c r="F200">
        <f t="shared" si="4"/>
        <v>0</v>
      </c>
    </row>
    <row r="201" spans="1:6">
      <c r="A201" s="1">
        <v>44470</v>
      </c>
      <c r="B201" t="s">
        <v>20</v>
      </c>
      <c r="C201" t="s">
        <v>6</v>
      </c>
      <c r="D201">
        <v>0</v>
      </c>
      <c r="E201">
        <v>3015</v>
      </c>
      <c r="F201">
        <f t="shared" si="4"/>
        <v>0</v>
      </c>
    </row>
    <row r="202" spans="1:6">
      <c r="A202" s="1">
        <v>44470</v>
      </c>
      <c r="B202" t="s">
        <v>20</v>
      </c>
      <c r="C202" t="s">
        <v>7</v>
      </c>
      <c r="D202">
        <v>0</v>
      </c>
      <c r="E202">
        <v>366</v>
      </c>
      <c r="F202">
        <f t="shared" si="4"/>
        <v>0</v>
      </c>
    </row>
    <row r="203" spans="1:6">
      <c r="A203" s="1">
        <v>44501</v>
      </c>
      <c r="B203" t="s">
        <v>8</v>
      </c>
      <c r="C203" t="s">
        <v>6</v>
      </c>
      <c r="D203">
        <v>0</v>
      </c>
      <c r="E203">
        <v>413</v>
      </c>
      <c r="F203">
        <f t="shared" si="4"/>
        <v>0</v>
      </c>
    </row>
    <row r="204" spans="1:6">
      <c r="A204" s="1">
        <v>44501</v>
      </c>
      <c r="B204" t="s">
        <v>8</v>
      </c>
      <c r="C204" t="s">
        <v>7</v>
      </c>
      <c r="D204">
        <v>0</v>
      </c>
      <c r="E204">
        <v>125</v>
      </c>
      <c r="F204">
        <f t="shared" si="4"/>
        <v>0</v>
      </c>
    </row>
    <row r="205" spans="1:6">
      <c r="A205" s="1">
        <v>44501</v>
      </c>
      <c r="B205" t="s">
        <v>9</v>
      </c>
      <c r="C205" t="s">
        <v>6</v>
      </c>
      <c r="D205">
        <v>0</v>
      </c>
      <c r="E205">
        <v>1262</v>
      </c>
      <c r="F205">
        <f t="shared" si="4"/>
        <v>0</v>
      </c>
    </row>
    <row r="206" spans="1:6">
      <c r="A206" s="1">
        <v>44501</v>
      </c>
      <c r="B206" t="s">
        <v>9</v>
      </c>
      <c r="C206" t="s">
        <v>7</v>
      </c>
      <c r="D206">
        <v>0</v>
      </c>
      <c r="E206">
        <v>646</v>
      </c>
      <c r="F206">
        <f t="shared" si="4"/>
        <v>0</v>
      </c>
    </row>
    <row r="207" spans="1:6">
      <c r="A207" s="1">
        <v>44501</v>
      </c>
      <c r="B207" t="s">
        <v>10</v>
      </c>
      <c r="C207" t="s">
        <v>7</v>
      </c>
      <c r="D207">
        <v>0</v>
      </c>
      <c r="E207">
        <v>5618</v>
      </c>
      <c r="F207">
        <f t="shared" si="4"/>
        <v>0</v>
      </c>
    </row>
    <row r="208" spans="1:6">
      <c r="A208" s="1">
        <v>44501</v>
      </c>
      <c r="B208" t="s">
        <v>12</v>
      </c>
      <c r="C208" t="s">
        <v>7</v>
      </c>
      <c r="D208">
        <v>0</v>
      </c>
      <c r="E208">
        <v>330</v>
      </c>
      <c r="F208">
        <f t="shared" si="4"/>
        <v>0</v>
      </c>
    </row>
    <row r="209" spans="1:6">
      <c r="A209" s="1">
        <v>44501</v>
      </c>
      <c r="B209" t="s">
        <v>28</v>
      </c>
      <c r="C209" t="s">
        <v>7</v>
      </c>
      <c r="D209">
        <v>0</v>
      </c>
      <c r="E209">
        <v>4496</v>
      </c>
      <c r="F209">
        <f t="shared" si="4"/>
        <v>0</v>
      </c>
    </row>
    <row r="210" spans="1:6">
      <c r="A210" s="1">
        <v>44501</v>
      </c>
      <c r="B210" t="s">
        <v>13</v>
      </c>
      <c r="C210" t="s">
        <v>7</v>
      </c>
      <c r="D210">
        <v>0</v>
      </c>
      <c r="E210">
        <v>4709</v>
      </c>
      <c r="F210">
        <f t="shared" si="4"/>
        <v>0</v>
      </c>
    </row>
    <row r="211" spans="1:6">
      <c r="A211" s="1">
        <v>44501</v>
      </c>
      <c r="B211" t="s">
        <v>14</v>
      </c>
      <c r="C211" t="s">
        <v>6</v>
      </c>
      <c r="D211">
        <v>0</v>
      </c>
      <c r="E211">
        <v>28</v>
      </c>
      <c r="F211">
        <f t="shared" si="4"/>
        <v>0</v>
      </c>
    </row>
    <row r="212" spans="1:6">
      <c r="A212" s="1">
        <v>44501</v>
      </c>
      <c r="B212" t="s">
        <v>14</v>
      </c>
      <c r="C212" t="s">
        <v>7</v>
      </c>
      <c r="D212">
        <v>0</v>
      </c>
      <c r="E212">
        <v>287</v>
      </c>
      <c r="F212">
        <f t="shared" si="4"/>
        <v>0</v>
      </c>
    </row>
    <row r="213" spans="1:6">
      <c r="A213" s="1">
        <v>44501</v>
      </c>
      <c r="B213" t="s">
        <v>15</v>
      </c>
      <c r="C213" t="s">
        <v>7</v>
      </c>
      <c r="D213">
        <v>0</v>
      </c>
      <c r="E213">
        <v>875</v>
      </c>
      <c r="F213">
        <f t="shared" si="4"/>
        <v>0</v>
      </c>
    </row>
    <row r="214" spans="1:6">
      <c r="A214" s="1">
        <v>44501</v>
      </c>
      <c r="B214" t="s">
        <v>16</v>
      </c>
      <c r="C214" t="s">
        <v>6</v>
      </c>
      <c r="D214">
        <v>0</v>
      </c>
      <c r="E214">
        <v>1442</v>
      </c>
      <c r="F214">
        <f t="shared" si="4"/>
        <v>0</v>
      </c>
    </row>
    <row r="215" spans="1:6">
      <c r="A215" s="1">
        <v>44501</v>
      </c>
      <c r="B215" t="s">
        <v>16</v>
      </c>
      <c r="C215" t="s">
        <v>7</v>
      </c>
      <c r="D215">
        <v>0</v>
      </c>
      <c r="E215">
        <v>806</v>
      </c>
      <c r="F215">
        <f t="shared" si="4"/>
        <v>0</v>
      </c>
    </row>
    <row r="216" spans="1:6">
      <c r="A216" s="1">
        <v>44501</v>
      </c>
      <c r="B216" t="s">
        <v>17</v>
      </c>
      <c r="C216" t="s">
        <v>6</v>
      </c>
      <c r="D216">
        <v>0</v>
      </c>
      <c r="E216">
        <v>1820</v>
      </c>
      <c r="F216">
        <f t="shared" si="4"/>
        <v>0</v>
      </c>
    </row>
    <row r="217" spans="1:6">
      <c r="A217" s="1">
        <v>44501</v>
      </c>
      <c r="B217" t="s">
        <v>17</v>
      </c>
      <c r="C217" t="s">
        <v>7</v>
      </c>
      <c r="D217">
        <v>0</v>
      </c>
      <c r="E217">
        <v>328</v>
      </c>
      <c r="F217">
        <f t="shared" si="4"/>
        <v>0</v>
      </c>
    </row>
    <row r="218" spans="1:6">
      <c r="A218" s="1">
        <v>44501</v>
      </c>
      <c r="B218" t="s">
        <v>18</v>
      </c>
      <c r="C218" t="s">
        <v>6</v>
      </c>
      <c r="D218">
        <v>0</v>
      </c>
      <c r="E218">
        <v>592</v>
      </c>
      <c r="F218">
        <f t="shared" si="4"/>
        <v>0</v>
      </c>
    </row>
    <row r="219" spans="1:6">
      <c r="A219" s="1">
        <v>44501</v>
      </c>
      <c r="B219" t="s">
        <v>18</v>
      </c>
      <c r="C219" t="s">
        <v>7</v>
      </c>
      <c r="D219">
        <v>0</v>
      </c>
      <c r="E219">
        <v>692</v>
      </c>
      <c r="F219">
        <f t="shared" si="4"/>
        <v>0</v>
      </c>
    </row>
    <row r="220" spans="1:6">
      <c r="A220" s="1">
        <v>44501</v>
      </c>
      <c r="B220" t="s">
        <v>20</v>
      </c>
      <c r="C220" t="s">
        <v>6</v>
      </c>
      <c r="D220">
        <v>0</v>
      </c>
      <c r="E220">
        <v>3843</v>
      </c>
      <c r="F220">
        <f t="shared" si="4"/>
        <v>0</v>
      </c>
    </row>
    <row r="221" spans="1:6">
      <c r="A221" s="1">
        <v>44501</v>
      </c>
      <c r="B221" t="s">
        <v>20</v>
      </c>
      <c r="C221" t="s">
        <v>7</v>
      </c>
      <c r="D221">
        <v>0</v>
      </c>
      <c r="E221">
        <v>326</v>
      </c>
      <c r="F221">
        <f t="shared" si="4"/>
        <v>0</v>
      </c>
    </row>
    <row r="222" spans="1:6">
      <c r="A222" s="1">
        <v>44531</v>
      </c>
      <c r="B222" t="s">
        <v>8</v>
      </c>
      <c r="C222" t="s">
        <v>6</v>
      </c>
      <c r="D222">
        <v>0</v>
      </c>
      <c r="E222">
        <v>376</v>
      </c>
      <c r="F222">
        <f t="shared" si="4"/>
        <v>0</v>
      </c>
    </row>
    <row r="223" spans="1:6">
      <c r="A223" s="1">
        <v>44531</v>
      </c>
      <c r="B223" t="s">
        <v>9</v>
      </c>
      <c r="C223" t="s">
        <v>6</v>
      </c>
      <c r="D223">
        <v>0</v>
      </c>
      <c r="E223">
        <v>1036</v>
      </c>
      <c r="F223">
        <f t="shared" si="4"/>
        <v>0</v>
      </c>
    </row>
    <row r="224" spans="1:6">
      <c r="A224" s="1">
        <v>44531</v>
      </c>
      <c r="B224" t="s">
        <v>9</v>
      </c>
      <c r="C224" t="s">
        <v>7</v>
      </c>
      <c r="D224">
        <v>0</v>
      </c>
      <c r="E224">
        <v>709</v>
      </c>
      <c r="F224">
        <f t="shared" si="4"/>
        <v>0</v>
      </c>
    </row>
    <row r="225" spans="1:6">
      <c r="A225" s="1">
        <v>44531</v>
      </c>
      <c r="B225" t="s">
        <v>13</v>
      </c>
      <c r="C225" t="s">
        <v>7</v>
      </c>
      <c r="D225">
        <v>0</v>
      </c>
      <c r="E225">
        <v>5306</v>
      </c>
      <c r="F225">
        <f t="shared" si="4"/>
        <v>0</v>
      </c>
    </row>
    <row r="226" spans="1:6">
      <c r="A226" s="1">
        <v>44531</v>
      </c>
      <c r="B226" t="s">
        <v>14</v>
      </c>
      <c r="C226" t="s">
        <v>6</v>
      </c>
      <c r="D226">
        <v>0</v>
      </c>
      <c r="E226">
        <v>15</v>
      </c>
      <c r="F226">
        <f t="shared" si="4"/>
        <v>0</v>
      </c>
    </row>
    <row r="227" spans="1:6">
      <c r="A227" s="1">
        <v>44531</v>
      </c>
      <c r="B227" t="s">
        <v>14</v>
      </c>
      <c r="C227" t="s">
        <v>7</v>
      </c>
      <c r="D227">
        <v>0</v>
      </c>
      <c r="E227">
        <v>167</v>
      </c>
      <c r="F227">
        <f t="shared" si="4"/>
        <v>0</v>
      </c>
    </row>
    <row r="228" spans="1:6">
      <c r="A228" s="1">
        <v>44531</v>
      </c>
      <c r="B228" t="s">
        <v>15</v>
      </c>
      <c r="C228" t="s">
        <v>7</v>
      </c>
      <c r="D228">
        <v>0</v>
      </c>
      <c r="E228">
        <v>849</v>
      </c>
      <c r="F228">
        <f t="shared" si="4"/>
        <v>0</v>
      </c>
    </row>
    <row r="229" spans="1:6">
      <c r="A229" s="1">
        <v>44531</v>
      </c>
      <c r="B229" t="s">
        <v>16</v>
      </c>
      <c r="C229" t="s">
        <v>6</v>
      </c>
      <c r="D229">
        <v>0</v>
      </c>
      <c r="E229">
        <v>1101</v>
      </c>
      <c r="F229">
        <f t="shared" si="4"/>
        <v>0</v>
      </c>
    </row>
    <row r="230" spans="1:6">
      <c r="A230" s="1">
        <v>44531</v>
      </c>
      <c r="B230" t="s">
        <v>16</v>
      </c>
      <c r="C230" t="s">
        <v>7</v>
      </c>
      <c r="D230">
        <v>0</v>
      </c>
      <c r="E230">
        <v>888</v>
      </c>
      <c r="F230">
        <f t="shared" si="4"/>
        <v>0</v>
      </c>
    </row>
    <row r="231" spans="1:6">
      <c r="A231" s="1">
        <v>44531</v>
      </c>
      <c r="B231" t="s">
        <v>17</v>
      </c>
      <c r="C231" t="s">
        <v>6</v>
      </c>
      <c r="D231">
        <v>0</v>
      </c>
      <c r="E231">
        <v>1740</v>
      </c>
      <c r="F231">
        <f t="shared" si="4"/>
        <v>0</v>
      </c>
    </row>
    <row r="232" spans="1:6">
      <c r="A232" s="1">
        <v>44531</v>
      </c>
      <c r="B232" t="s">
        <v>17</v>
      </c>
      <c r="C232" t="s">
        <v>7</v>
      </c>
      <c r="D232">
        <v>0</v>
      </c>
      <c r="E232">
        <v>376</v>
      </c>
      <c r="F232">
        <f t="shared" si="4"/>
        <v>0</v>
      </c>
    </row>
    <row r="233" spans="1:6">
      <c r="A233" s="1">
        <v>44531</v>
      </c>
      <c r="B233" t="s">
        <v>18</v>
      </c>
      <c r="C233" t="s">
        <v>6</v>
      </c>
      <c r="D233">
        <v>0</v>
      </c>
      <c r="E233">
        <v>353</v>
      </c>
      <c r="F233">
        <f t="shared" si="4"/>
        <v>0</v>
      </c>
    </row>
    <row r="234" spans="1:6">
      <c r="A234" s="1">
        <v>44531</v>
      </c>
      <c r="B234" t="s">
        <v>18</v>
      </c>
      <c r="C234" t="s">
        <v>7</v>
      </c>
      <c r="D234">
        <v>0</v>
      </c>
      <c r="E234">
        <v>540</v>
      </c>
      <c r="F234">
        <f t="shared" si="4"/>
        <v>0</v>
      </c>
    </row>
    <row r="235" spans="1:6">
      <c r="A235" s="1">
        <v>44531</v>
      </c>
      <c r="B235" t="s">
        <v>20</v>
      </c>
      <c r="C235" t="s">
        <v>7</v>
      </c>
      <c r="D235">
        <v>0</v>
      </c>
      <c r="E235">
        <v>352</v>
      </c>
      <c r="F235">
        <f t="shared" si="4"/>
        <v>0</v>
      </c>
    </row>
    <row r="236" spans="1:6">
      <c r="A236" s="1">
        <v>44562</v>
      </c>
      <c r="B236" t="s">
        <v>8</v>
      </c>
      <c r="C236" t="s">
        <v>6</v>
      </c>
      <c r="D236">
        <v>0</v>
      </c>
      <c r="E236">
        <v>336</v>
      </c>
      <c r="F236">
        <f t="shared" si="4"/>
        <v>0</v>
      </c>
    </row>
    <row r="237" spans="1:6">
      <c r="A237" s="1">
        <v>44562</v>
      </c>
      <c r="B237" t="s">
        <v>8</v>
      </c>
      <c r="C237" t="s">
        <v>7</v>
      </c>
      <c r="D237">
        <v>0</v>
      </c>
      <c r="E237">
        <v>90</v>
      </c>
      <c r="F237">
        <f t="shared" si="4"/>
        <v>0</v>
      </c>
    </row>
    <row r="238" spans="1:6">
      <c r="A238" s="1">
        <v>44562</v>
      </c>
      <c r="B238" t="s">
        <v>9</v>
      </c>
      <c r="C238" t="s">
        <v>6</v>
      </c>
      <c r="D238">
        <v>0</v>
      </c>
      <c r="E238">
        <v>950</v>
      </c>
      <c r="F238">
        <f t="shared" si="4"/>
        <v>0</v>
      </c>
    </row>
    <row r="239" spans="1:6">
      <c r="A239" s="1">
        <v>44562</v>
      </c>
      <c r="B239" t="s">
        <v>9</v>
      </c>
      <c r="C239" t="s">
        <v>7</v>
      </c>
      <c r="D239">
        <v>0</v>
      </c>
      <c r="E239">
        <v>766</v>
      </c>
      <c r="F239">
        <f t="shared" si="4"/>
        <v>0</v>
      </c>
    </row>
    <row r="240" spans="1:6">
      <c r="A240" s="1">
        <v>44562</v>
      </c>
      <c r="B240" t="s">
        <v>10</v>
      </c>
      <c r="C240" t="s">
        <v>7</v>
      </c>
      <c r="D240">
        <v>0</v>
      </c>
      <c r="E240">
        <v>5550</v>
      </c>
      <c r="F240">
        <f t="shared" si="4"/>
        <v>0</v>
      </c>
    </row>
    <row r="241" spans="1:6">
      <c r="A241" s="1">
        <v>44562</v>
      </c>
      <c r="B241" t="s">
        <v>12</v>
      </c>
      <c r="C241" t="s">
        <v>7</v>
      </c>
      <c r="D241">
        <v>0</v>
      </c>
      <c r="E241">
        <v>358</v>
      </c>
      <c r="F241">
        <f t="shared" si="4"/>
        <v>0</v>
      </c>
    </row>
    <row r="242" spans="1:6">
      <c r="A242" s="1">
        <v>44562</v>
      </c>
      <c r="B242" t="s">
        <v>13</v>
      </c>
      <c r="C242" t="s">
        <v>7</v>
      </c>
      <c r="D242">
        <v>0</v>
      </c>
      <c r="E242">
        <v>3963</v>
      </c>
      <c r="F242">
        <f t="shared" si="4"/>
        <v>0</v>
      </c>
    </row>
    <row r="243" spans="1:6">
      <c r="A243" s="1">
        <v>44562</v>
      </c>
      <c r="B243" t="s">
        <v>14</v>
      </c>
      <c r="C243" t="s">
        <v>7</v>
      </c>
      <c r="D243">
        <v>0</v>
      </c>
      <c r="E243">
        <v>150</v>
      </c>
      <c r="F243">
        <f t="shared" si="4"/>
        <v>0</v>
      </c>
    </row>
    <row r="244" spans="1:6">
      <c r="A244" s="1">
        <v>44562</v>
      </c>
      <c r="B244" t="s">
        <v>15</v>
      </c>
      <c r="C244" t="s">
        <v>7</v>
      </c>
      <c r="D244">
        <v>0</v>
      </c>
      <c r="E244">
        <v>687</v>
      </c>
      <c r="F244">
        <f t="shared" si="4"/>
        <v>0</v>
      </c>
    </row>
    <row r="245" spans="1:6">
      <c r="A245" s="1">
        <v>44562</v>
      </c>
      <c r="B245" t="s">
        <v>16</v>
      </c>
      <c r="C245" t="s">
        <v>6</v>
      </c>
      <c r="D245">
        <v>0</v>
      </c>
      <c r="E245">
        <v>1112</v>
      </c>
      <c r="F245">
        <f t="shared" si="4"/>
        <v>0</v>
      </c>
    </row>
    <row r="246" spans="1:6">
      <c r="A246" s="1">
        <v>44562</v>
      </c>
      <c r="B246" t="s">
        <v>16</v>
      </c>
      <c r="C246" t="s">
        <v>7</v>
      </c>
      <c r="D246">
        <v>0</v>
      </c>
      <c r="E246">
        <v>1063</v>
      </c>
      <c r="F246">
        <f t="shared" si="4"/>
        <v>0</v>
      </c>
    </row>
    <row r="247" spans="1:6">
      <c r="A247" s="1">
        <v>44562</v>
      </c>
      <c r="B247" t="s">
        <v>17</v>
      </c>
      <c r="C247" t="s">
        <v>6</v>
      </c>
      <c r="D247">
        <v>0</v>
      </c>
      <c r="E247">
        <v>1387</v>
      </c>
      <c r="F247">
        <f t="shared" si="4"/>
        <v>0</v>
      </c>
    </row>
    <row r="248" spans="1:6">
      <c r="A248" s="1">
        <v>44562</v>
      </c>
      <c r="B248" t="s">
        <v>17</v>
      </c>
      <c r="C248" t="s">
        <v>7</v>
      </c>
      <c r="D248">
        <v>0</v>
      </c>
      <c r="E248">
        <v>311</v>
      </c>
      <c r="F248">
        <f t="shared" si="4"/>
        <v>0</v>
      </c>
    </row>
    <row r="249" spans="1:6">
      <c r="A249" s="1">
        <v>44562</v>
      </c>
      <c r="B249" t="s">
        <v>18</v>
      </c>
      <c r="C249" t="s">
        <v>6</v>
      </c>
      <c r="D249">
        <v>0</v>
      </c>
      <c r="E249">
        <v>410</v>
      </c>
      <c r="F249">
        <f t="shared" si="4"/>
        <v>0</v>
      </c>
    </row>
    <row r="250" spans="1:6">
      <c r="A250" s="1">
        <v>44562</v>
      </c>
      <c r="B250" t="s">
        <v>18</v>
      </c>
      <c r="C250" t="s">
        <v>7</v>
      </c>
      <c r="D250">
        <v>0</v>
      </c>
      <c r="E250">
        <v>722</v>
      </c>
      <c r="F250">
        <f t="shared" si="4"/>
        <v>0</v>
      </c>
    </row>
    <row r="251" spans="1:6">
      <c r="A251" s="1">
        <v>44562</v>
      </c>
      <c r="B251" t="s">
        <v>19</v>
      </c>
      <c r="C251" t="s">
        <v>7</v>
      </c>
      <c r="D251">
        <v>0</v>
      </c>
      <c r="E251">
        <v>758</v>
      </c>
      <c r="F251">
        <f t="shared" si="4"/>
        <v>0</v>
      </c>
    </row>
    <row r="252" spans="1:6">
      <c r="A252" s="1">
        <v>44562</v>
      </c>
      <c r="B252" t="s">
        <v>20</v>
      </c>
      <c r="C252" t="s">
        <v>7</v>
      </c>
      <c r="D252">
        <v>0</v>
      </c>
      <c r="E252">
        <v>394</v>
      </c>
      <c r="F252">
        <f t="shared" si="4"/>
        <v>0</v>
      </c>
    </row>
    <row r="253" spans="1:6">
      <c r="A253" s="1">
        <v>44593</v>
      </c>
      <c r="B253" t="s">
        <v>8</v>
      </c>
      <c r="C253" t="s">
        <v>6</v>
      </c>
      <c r="D253">
        <v>0</v>
      </c>
      <c r="E253">
        <v>388</v>
      </c>
      <c r="F253">
        <f t="shared" si="4"/>
        <v>0</v>
      </c>
    </row>
    <row r="254" spans="1:6">
      <c r="A254" s="1">
        <v>44593</v>
      </c>
      <c r="B254" t="s">
        <v>8</v>
      </c>
      <c r="C254" t="s">
        <v>7</v>
      </c>
      <c r="D254">
        <v>0</v>
      </c>
      <c r="E254">
        <v>112</v>
      </c>
      <c r="F254">
        <f t="shared" si="4"/>
        <v>0</v>
      </c>
    </row>
    <row r="255" spans="1:6">
      <c r="A255" s="1">
        <v>44593</v>
      </c>
      <c r="B255" t="s">
        <v>9</v>
      </c>
      <c r="C255" t="s">
        <v>6</v>
      </c>
      <c r="D255">
        <v>0</v>
      </c>
      <c r="E255">
        <v>858</v>
      </c>
      <c r="F255">
        <f t="shared" si="4"/>
        <v>0</v>
      </c>
    </row>
    <row r="256" spans="1:6">
      <c r="A256" s="1">
        <v>44593</v>
      </c>
      <c r="B256" t="s">
        <v>9</v>
      </c>
      <c r="C256" t="s">
        <v>7</v>
      </c>
      <c r="D256">
        <v>0</v>
      </c>
      <c r="E256">
        <v>671</v>
      </c>
      <c r="F256">
        <f t="shared" si="4"/>
        <v>0</v>
      </c>
    </row>
    <row r="257" spans="1:6">
      <c r="A257" s="1">
        <v>44593</v>
      </c>
      <c r="B257" t="s">
        <v>14</v>
      </c>
      <c r="C257" t="s">
        <v>6</v>
      </c>
      <c r="D257">
        <v>0</v>
      </c>
      <c r="E257">
        <v>15</v>
      </c>
      <c r="F257">
        <f t="shared" si="4"/>
        <v>0</v>
      </c>
    </row>
    <row r="258" spans="1:6">
      <c r="A258" s="1">
        <v>44593</v>
      </c>
      <c r="B258" t="s">
        <v>14</v>
      </c>
      <c r="C258" t="s">
        <v>7</v>
      </c>
      <c r="D258">
        <v>0</v>
      </c>
      <c r="E258">
        <v>44</v>
      </c>
      <c r="F258">
        <f t="shared" si="4"/>
        <v>0</v>
      </c>
    </row>
    <row r="259" spans="1:6">
      <c r="A259" s="1">
        <v>44593</v>
      </c>
      <c r="B259" t="s">
        <v>15</v>
      </c>
      <c r="C259" t="s">
        <v>7</v>
      </c>
      <c r="D259">
        <v>0</v>
      </c>
      <c r="E259">
        <v>834</v>
      </c>
      <c r="F259">
        <f t="shared" ref="F259:F322" si="5">(D259/E259)*100</f>
        <v>0</v>
      </c>
    </row>
    <row r="260" spans="1:6">
      <c r="A260" s="1">
        <v>44593</v>
      </c>
      <c r="B260" t="s">
        <v>16</v>
      </c>
      <c r="C260" t="s">
        <v>6</v>
      </c>
      <c r="D260">
        <v>0</v>
      </c>
      <c r="E260">
        <v>1145</v>
      </c>
      <c r="F260">
        <f t="shared" si="5"/>
        <v>0</v>
      </c>
    </row>
    <row r="261" spans="1:6">
      <c r="A261" s="1">
        <v>44593</v>
      </c>
      <c r="B261" t="s">
        <v>17</v>
      </c>
      <c r="C261" t="s">
        <v>6</v>
      </c>
      <c r="D261">
        <v>0</v>
      </c>
      <c r="E261">
        <v>1599</v>
      </c>
      <c r="F261">
        <f t="shared" si="5"/>
        <v>0</v>
      </c>
    </row>
    <row r="262" spans="1:6">
      <c r="A262" s="1">
        <v>44593</v>
      </c>
      <c r="B262" t="s">
        <v>17</v>
      </c>
      <c r="C262" t="s">
        <v>7</v>
      </c>
      <c r="D262">
        <v>0</v>
      </c>
      <c r="E262">
        <v>354</v>
      </c>
      <c r="F262">
        <f t="shared" si="5"/>
        <v>0</v>
      </c>
    </row>
    <row r="263" spans="1:6">
      <c r="A263" s="1">
        <v>44593</v>
      </c>
      <c r="B263" t="s">
        <v>18</v>
      </c>
      <c r="C263" t="s">
        <v>6</v>
      </c>
      <c r="D263">
        <v>0</v>
      </c>
      <c r="E263">
        <v>504</v>
      </c>
      <c r="F263">
        <f t="shared" si="5"/>
        <v>0</v>
      </c>
    </row>
    <row r="264" spans="1:6">
      <c r="A264" s="1">
        <v>44593</v>
      </c>
      <c r="B264" t="s">
        <v>18</v>
      </c>
      <c r="C264" t="s">
        <v>7</v>
      </c>
      <c r="D264">
        <v>0</v>
      </c>
      <c r="E264">
        <v>773</v>
      </c>
      <c r="F264">
        <f t="shared" si="5"/>
        <v>0</v>
      </c>
    </row>
    <row r="265" spans="1:6">
      <c r="A265" s="1">
        <v>44593</v>
      </c>
      <c r="B265" t="s">
        <v>19</v>
      </c>
      <c r="C265" t="s">
        <v>7</v>
      </c>
      <c r="D265">
        <v>0</v>
      </c>
      <c r="E265">
        <v>622</v>
      </c>
      <c r="F265">
        <f t="shared" si="5"/>
        <v>0</v>
      </c>
    </row>
    <row r="266" spans="1:6">
      <c r="A266" s="1">
        <v>44593</v>
      </c>
      <c r="B266" t="s">
        <v>20</v>
      </c>
      <c r="C266" t="s">
        <v>7</v>
      </c>
      <c r="D266">
        <v>0</v>
      </c>
      <c r="E266">
        <v>340</v>
      </c>
      <c r="F266">
        <f t="shared" si="5"/>
        <v>0</v>
      </c>
    </row>
    <row r="267" spans="1:6">
      <c r="A267" s="1">
        <v>44621</v>
      </c>
      <c r="B267" t="s">
        <v>8</v>
      </c>
      <c r="C267" t="s">
        <v>6</v>
      </c>
      <c r="D267">
        <v>0</v>
      </c>
      <c r="E267">
        <v>383</v>
      </c>
      <c r="F267">
        <f t="shared" si="5"/>
        <v>0</v>
      </c>
    </row>
    <row r="268" spans="1:6">
      <c r="A268" s="1">
        <v>44621</v>
      </c>
      <c r="B268" t="s">
        <v>9</v>
      </c>
      <c r="C268" t="s">
        <v>6</v>
      </c>
      <c r="D268">
        <v>0</v>
      </c>
      <c r="E268">
        <v>1111</v>
      </c>
      <c r="F268">
        <f t="shared" si="5"/>
        <v>0</v>
      </c>
    </row>
    <row r="269" spans="1:6">
      <c r="A269" s="1">
        <v>44621</v>
      </c>
      <c r="B269" t="s">
        <v>9</v>
      </c>
      <c r="C269" t="s">
        <v>7</v>
      </c>
      <c r="D269">
        <v>0</v>
      </c>
      <c r="E269">
        <v>679</v>
      </c>
      <c r="F269">
        <f t="shared" si="5"/>
        <v>0</v>
      </c>
    </row>
    <row r="270" spans="1:6">
      <c r="A270" s="1">
        <v>44621</v>
      </c>
      <c r="B270" t="s">
        <v>14</v>
      </c>
      <c r="C270" t="s">
        <v>6</v>
      </c>
      <c r="D270">
        <v>0</v>
      </c>
      <c r="E270">
        <v>49</v>
      </c>
      <c r="F270">
        <f t="shared" si="5"/>
        <v>0</v>
      </c>
    </row>
    <row r="271" spans="1:6">
      <c r="A271" s="1">
        <v>44621</v>
      </c>
      <c r="B271" t="s">
        <v>14</v>
      </c>
      <c r="C271" t="s">
        <v>7</v>
      </c>
      <c r="D271">
        <v>0</v>
      </c>
      <c r="E271">
        <v>49</v>
      </c>
      <c r="F271">
        <f t="shared" si="5"/>
        <v>0</v>
      </c>
    </row>
    <row r="272" spans="1:6">
      <c r="A272" s="1">
        <v>44621</v>
      </c>
      <c r="B272" t="s">
        <v>15</v>
      </c>
      <c r="C272" t="s">
        <v>7</v>
      </c>
      <c r="D272">
        <v>0</v>
      </c>
      <c r="E272">
        <v>717</v>
      </c>
      <c r="F272">
        <f t="shared" si="5"/>
        <v>0</v>
      </c>
    </row>
    <row r="273" spans="1:6">
      <c r="A273" s="1">
        <v>44621</v>
      </c>
      <c r="B273" t="s">
        <v>16</v>
      </c>
      <c r="C273" t="s">
        <v>6</v>
      </c>
      <c r="D273">
        <v>0</v>
      </c>
      <c r="E273">
        <v>1687</v>
      </c>
      <c r="F273">
        <f t="shared" si="5"/>
        <v>0</v>
      </c>
    </row>
    <row r="274" spans="1:6">
      <c r="A274" s="1">
        <v>44621</v>
      </c>
      <c r="B274" t="s">
        <v>16</v>
      </c>
      <c r="C274" t="s">
        <v>7</v>
      </c>
      <c r="D274">
        <v>0</v>
      </c>
      <c r="E274">
        <v>1104</v>
      </c>
      <c r="F274">
        <f t="shared" si="5"/>
        <v>0</v>
      </c>
    </row>
    <row r="275" spans="1:6">
      <c r="A275" s="1">
        <v>44621</v>
      </c>
      <c r="B275" t="s">
        <v>17</v>
      </c>
      <c r="C275" t="s">
        <v>6</v>
      </c>
      <c r="D275">
        <v>0</v>
      </c>
      <c r="E275">
        <v>1848</v>
      </c>
      <c r="F275">
        <f t="shared" si="5"/>
        <v>0</v>
      </c>
    </row>
    <row r="276" spans="1:6">
      <c r="A276" s="1">
        <v>44621</v>
      </c>
      <c r="B276" t="s">
        <v>17</v>
      </c>
      <c r="C276" t="s">
        <v>7</v>
      </c>
      <c r="D276">
        <v>0</v>
      </c>
      <c r="E276">
        <v>413</v>
      </c>
      <c r="F276">
        <f t="shared" si="5"/>
        <v>0</v>
      </c>
    </row>
    <row r="277" spans="1:6">
      <c r="A277" s="1">
        <v>44621</v>
      </c>
      <c r="B277" t="s">
        <v>18</v>
      </c>
      <c r="C277" t="s">
        <v>6</v>
      </c>
      <c r="D277">
        <v>0</v>
      </c>
      <c r="E277">
        <v>541</v>
      </c>
      <c r="F277">
        <f t="shared" si="5"/>
        <v>0</v>
      </c>
    </row>
    <row r="278" spans="1:6">
      <c r="A278" s="1">
        <v>44621</v>
      </c>
      <c r="B278" t="s">
        <v>18</v>
      </c>
      <c r="C278" t="s">
        <v>7</v>
      </c>
      <c r="D278">
        <v>0</v>
      </c>
      <c r="E278">
        <v>632</v>
      </c>
      <c r="F278">
        <f t="shared" si="5"/>
        <v>0</v>
      </c>
    </row>
    <row r="279" spans="1:6">
      <c r="A279" s="1">
        <v>44621</v>
      </c>
      <c r="B279" t="s">
        <v>20</v>
      </c>
      <c r="C279" t="s">
        <v>7</v>
      </c>
      <c r="D279">
        <v>0</v>
      </c>
      <c r="E279">
        <v>484</v>
      </c>
      <c r="F279">
        <f t="shared" si="5"/>
        <v>0</v>
      </c>
    </row>
    <row r="280" spans="1:6">
      <c r="A280" s="1">
        <v>44652</v>
      </c>
      <c r="B280" t="s">
        <v>8</v>
      </c>
      <c r="C280" t="s">
        <v>6</v>
      </c>
      <c r="D280">
        <v>0</v>
      </c>
      <c r="E280">
        <v>407</v>
      </c>
      <c r="F280">
        <f t="shared" si="5"/>
        <v>0</v>
      </c>
    </row>
    <row r="281" spans="1:6">
      <c r="A281" s="1">
        <v>44652</v>
      </c>
      <c r="B281" t="s">
        <v>9</v>
      </c>
      <c r="C281" t="s">
        <v>6</v>
      </c>
      <c r="D281">
        <v>0</v>
      </c>
      <c r="E281">
        <v>1063</v>
      </c>
      <c r="F281">
        <f t="shared" si="5"/>
        <v>0</v>
      </c>
    </row>
    <row r="282" spans="1:6">
      <c r="A282" s="1">
        <v>44652</v>
      </c>
      <c r="B282" t="s">
        <v>9</v>
      </c>
      <c r="C282" t="s">
        <v>7</v>
      </c>
      <c r="D282">
        <v>0</v>
      </c>
      <c r="E282">
        <v>824</v>
      </c>
      <c r="F282">
        <f t="shared" si="5"/>
        <v>0</v>
      </c>
    </row>
    <row r="283" spans="1:6">
      <c r="A283" s="1">
        <v>44652</v>
      </c>
      <c r="B283" t="s">
        <v>14</v>
      </c>
      <c r="C283" t="s">
        <v>6</v>
      </c>
      <c r="D283">
        <v>0</v>
      </c>
      <c r="E283">
        <v>351</v>
      </c>
      <c r="F283">
        <f t="shared" si="5"/>
        <v>0</v>
      </c>
    </row>
    <row r="284" spans="1:6">
      <c r="A284" s="1">
        <v>44652</v>
      </c>
      <c r="B284" t="s">
        <v>14</v>
      </c>
      <c r="C284" t="s">
        <v>7</v>
      </c>
      <c r="D284">
        <v>0</v>
      </c>
      <c r="E284">
        <v>105</v>
      </c>
      <c r="F284">
        <f t="shared" si="5"/>
        <v>0</v>
      </c>
    </row>
    <row r="285" spans="1:6">
      <c r="A285" s="1">
        <v>44652</v>
      </c>
      <c r="B285" t="s">
        <v>17</v>
      </c>
      <c r="C285" t="s">
        <v>6</v>
      </c>
      <c r="D285">
        <v>0</v>
      </c>
      <c r="E285">
        <v>1530</v>
      </c>
      <c r="F285">
        <f t="shared" si="5"/>
        <v>0</v>
      </c>
    </row>
    <row r="286" spans="1:6">
      <c r="A286" s="1">
        <v>44652</v>
      </c>
      <c r="B286" t="s">
        <v>17</v>
      </c>
      <c r="C286" t="s">
        <v>7</v>
      </c>
      <c r="D286">
        <v>0</v>
      </c>
      <c r="E286">
        <v>323</v>
      </c>
      <c r="F286">
        <f t="shared" si="5"/>
        <v>0</v>
      </c>
    </row>
    <row r="287" spans="1:6">
      <c r="A287" s="1">
        <v>44652</v>
      </c>
      <c r="B287" t="s">
        <v>18</v>
      </c>
      <c r="C287" t="s">
        <v>7</v>
      </c>
      <c r="D287">
        <v>0</v>
      </c>
      <c r="E287">
        <v>723</v>
      </c>
      <c r="F287">
        <f t="shared" si="5"/>
        <v>0</v>
      </c>
    </row>
    <row r="288" spans="1:6">
      <c r="A288" s="1">
        <v>44652</v>
      </c>
      <c r="B288" t="s">
        <v>20</v>
      </c>
      <c r="C288" t="s">
        <v>7</v>
      </c>
      <c r="D288">
        <v>0</v>
      </c>
      <c r="E288">
        <v>448</v>
      </c>
      <c r="F288">
        <f t="shared" si="5"/>
        <v>0</v>
      </c>
    </row>
    <row r="289" spans="1:6">
      <c r="A289" s="1">
        <v>44682</v>
      </c>
      <c r="B289" t="s">
        <v>8</v>
      </c>
      <c r="C289" t="s">
        <v>6</v>
      </c>
      <c r="D289">
        <v>0</v>
      </c>
      <c r="E289">
        <v>358</v>
      </c>
      <c r="F289">
        <f t="shared" si="5"/>
        <v>0</v>
      </c>
    </row>
    <row r="290" spans="1:6">
      <c r="A290" s="1">
        <v>44682</v>
      </c>
      <c r="B290" t="s">
        <v>8</v>
      </c>
      <c r="C290" t="s">
        <v>7</v>
      </c>
      <c r="D290">
        <v>0</v>
      </c>
      <c r="E290">
        <v>110</v>
      </c>
      <c r="F290">
        <f t="shared" si="5"/>
        <v>0</v>
      </c>
    </row>
    <row r="291" spans="1:6">
      <c r="A291" s="1">
        <v>44682</v>
      </c>
      <c r="B291" t="s">
        <v>9</v>
      </c>
      <c r="C291" t="s">
        <v>6</v>
      </c>
      <c r="D291">
        <v>0</v>
      </c>
      <c r="E291">
        <v>1241</v>
      </c>
      <c r="F291">
        <f t="shared" si="5"/>
        <v>0</v>
      </c>
    </row>
    <row r="292" spans="1:6">
      <c r="A292" s="1">
        <v>44682</v>
      </c>
      <c r="B292" t="s">
        <v>9</v>
      </c>
      <c r="C292" t="s">
        <v>7</v>
      </c>
      <c r="D292">
        <v>0</v>
      </c>
      <c r="E292">
        <v>965</v>
      </c>
      <c r="F292">
        <f t="shared" si="5"/>
        <v>0</v>
      </c>
    </row>
    <row r="293" spans="1:6">
      <c r="A293" s="1">
        <v>44682</v>
      </c>
      <c r="B293" t="s">
        <v>14</v>
      </c>
      <c r="C293" t="s">
        <v>6</v>
      </c>
      <c r="D293">
        <v>0</v>
      </c>
      <c r="E293">
        <v>419</v>
      </c>
      <c r="F293">
        <f t="shared" si="5"/>
        <v>0</v>
      </c>
    </row>
    <row r="294" spans="1:6">
      <c r="A294" s="1">
        <v>44682</v>
      </c>
      <c r="B294" t="s">
        <v>14</v>
      </c>
      <c r="C294" t="s">
        <v>7</v>
      </c>
      <c r="D294">
        <v>0</v>
      </c>
      <c r="E294">
        <v>322</v>
      </c>
      <c r="F294">
        <f t="shared" si="5"/>
        <v>0</v>
      </c>
    </row>
    <row r="295" spans="1:6">
      <c r="A295" s="1">
        <v>44682</v>
      </c>
      <c r="B295" t="s">
        <v>15</v>
      </c>
      <c r="C295" t="s">
        <v>7</v>
      </c>
      <c r="D295">
        <v>0</v>
      </c>
      <c r="E295">
        <v>644</v>
      </c>
      <c r="F295">
        <f t="shared" si="5"/>
        <v>0</v>
      </c>
    </row>
    <row r="296" spans="1:6">
      <c r="A296" s="1">
        <v>44682</v>
      </c>
      <c r="B296" t="s">
        <v>16</v>
      </c>
      <c r="C296" t="s">
        <v>6</v>
      </c>
      <c r="D296">
        <v>0</v>
      </c>
      <c r="E296">
        <v>1780</v>
      </c>
      <c r="F296">
        <f t="shared" si="5"/>
        <v>0</v>
      </c>
    </row>
    <row r="297" spans="1:6">
      <c r="A297" s="1">
        <v>44682</v>
      </c>
      <c r="B297" t="s">
        <v>17</v>
      </c>
      <c r="C297" t="s">
        <v>7</v>
      </c>
      <c r="D297">
        <v>0</v>
      </c>
      <c r="E297">
        <v>397</v>
      </c>
      <c r="F297">
        <f t="shared" si="5"/>
        <v>0</v>
      </c>
    </row>
    <row r="298" spans="1:6">
      <c r="A298" s="1">
        <v>44682</v>
      </c>
      <c r="B298" t="s">
        <v>18</v>
      </c>
      <c r="C298" t="s">
        <v>7</v>
      </c>
      <c r="D298">
        <v>0</v>
      </c>
      <c r="E298">
        <v>630</v>
      </c>
      <c r="F298">
        <f t="shared" si="5"/>
        <v>0</v>
      </c>
    </row>
    <row r="299" spans="1:6">
      <c r="A299" s="1">
        <v>44682</v>
      </c>
      <c r="B299" t="s">
        <v>20</v>
      </c>
      <c r="C299" t="s">
        <v>7</v>
      </c>
      <c r="D299">
        <v>0</v>
      </c>
      <c r="E299">
        <v>359</v>
      </c>
      <c r="F299">
        <f t="shared" si="5"/>
        <v>0</v>
      </c>
    </row>
    <row r="300" spans="1:6">
      <c r="A300" s="1">
        <v>44713</v>
      </c>
      <c r="B300" t="s">
        <v>8</v>
      </c>
      <c r="C300" t="s">
        <v>6</v>
      </c>
      <c r="D300">
        <v>0</v>
      </c>
      <c r="E300">
        <v>423</v>
      </c>
      <c r="F300">
        <f t="shared" si="5"/>
        <v>0</v>
      </c>
    </row>
    <row r="301" spans="1:6">
      <c r="A301" s="1">
        <v>44713</v>
      </c>
      <c r="B301" t="s">
        <v>8</v>
      </c>
      <c r="C301" t="s">
        <v>7</v>
      </c>
      <c r="D301">
        <v>0</v>
      </c>
      <c r="E301">
        <v>115</v>
      </c>
      <c r="F301">
        <f t="shared" si="5"/>
        <v>0</v>
      </c>
    </row>
    <row r="302" spans="1:6">
      <c r="A302" s="1">
        <v>44713</v>
      </c>
      <c r="B302" t="s">
        <v>9</v>
      </c>
      <c r="C302" t="s">
        <v>6</v>
      </c>
      <c r="D302">
        <v>0</v>
      </c>
      <c r="E302">
        <v>1253</v>
      </c>
      <c r="F302">
        <f t="shared" si="5"/>
        <v>0</v>
      </c>
    </row>
    <row r="303" spans="1:6">
      <c r="A303" s="1">
        <v>44713</v>
      </c>
      <c r="B303" t="s">
        <v>9</v>
      </c>
      <c r="C303" t="s">
        <v>7</v>
      </c>
      <c r="D303">
        <v>0</v>
      </c>
      <c r="E303">
        <v>1021</v>
      </c>
      <c r="F303">
        <f t="shared" si="5"/>
        <v>0</v>
      </c>
    </row>
    <row r="304" spans="1:6">
      <c r="A304" s="1">
        <v>44713</v>
      </c>
      <c r="B304" t="s">
        <v>14</v>
      </c>
      <c r="C304" t="s">
        <v>7</v>
      </c>
      <c r="D304">
        <v>0</v>
      </c>
      <c r="E304">
        <v>310</v>
      </c>
      <c r="F304">
        <f t="shared" si="5"/>
        <v>0</v>
      </c>
    </row>
    <row r="305" spans="1:6">
      <c r="A305" s="1">
        <v>44713</v>
      </c>
      <c r="B305" t="s">
        <v>15</v>
      </c>
      <c r="C305" t="s">
        <v>7</v>
      </c>
      <c r="D305">
        <v>0</v>
      </c>
      <c r="E305">
        <v>1029</v>
      </c>
      <c r="F305">
        <f t="shared" si="5"/>
        <v>0</v>
      </c>
    </row>
    <row r="306" spans="1:6">
      <c r="A306" s="1">
        <v>44713</v>
      </c>
      <c r="B306" t="s">
        <v>17</v>
      </c>
      <c r="C306" t="s">
        <v>7</v>
      </c>
      <c r="D306">
        <v>0</v>
      </c>
      <c r="E306">
        <v>373</v>
      </c>
      <c r="F306">
        <f t="shared" si="5"/>
        <v>0</v>
      </c>
    </row>
    <row r="307" spans="1:6">
      <c r="A307" s="1">
        <v>44713</v>
      </c>
      <c r="B307" t="s">
        <v>18</v>
      </c>
      <c r="C307" t="s">
        <v>6</v>
      </c>
      <c r="D307">
        <v>0</v>
      </c>
      <c r="E307">
        <v>594</v>
      </c>
      <c r="F307">
        <f t="shared" si="5"/>
        <v>0</v>
      </c>
    </row>
    <row r="308" spans="1:6">
      <c r="A308" s="1">
        <v>44713</v>
      </c>
      <c r="B308" t="s">
        <v>18</v>
      </c>
      <c r="C308" t="s">
        <v>7</v>
      </c>
      <c r="D308">
        <v>0</v>
      </c>
      <c r="E308">
        <v>735</v>
      </c>
      <c r="F308">
        <f t="shared" si="5"/>
        <v>0</v>
      </c>
    </row>
    <row r="309" spans="1:6">
      <c r="A309" s="1">
        <v>44713</v>
      </c>
      <c r="B309" t="s">
        <v>20</v>
      </c>
      <c r="C309" t="s">
        <v>7</v>
      </c>
      <c r="D309">
        <v>0</v>
      </c>
      <c r="E309">
        <v>354</v>
      </c>
      <c r="F309">
        <f t="shared" si="5"/>
        <v>0</v>
      </c>
    </row>
    <row r="310" spans="1:6">
      <c r="A310" s="1">
        <v>44743</v>
      </c>
      <c r="B310" t="s">
        <v>8</v>
      </c>
      <c r="C310" t="s">
        <v>6</v>
      </c>
      <c r="D310">
        <v>0</v>
      </c>
      <c r="E310">
        <v>385</v>
      </c>
      <c r="F310">
        <f t="shared" si="5"/>
        <v>0</v>
      </c>
    </row>
    <row r="311" spans="1:6">
      <c r="A311" s="1">
        <v>44743</v>
      </c>
      <c r="B311" t="s">
        <v>8</v>
      </c>
      <c r="C311" t="s">
        <v>7</v>
      </c>
      <c r="D311">
        <v>0</v>
      </c>
      <c r="E311">
        <v>127</v>
      </c>
      <c r="F311">
        <f t="shared" si="5"/>
        <v>0</v>
      </c>
    </row>
    <row r="312" spans="1:6">
      <c r="A312" s="1">
        <v>44743</v>
      </c>
      <c r="B312" t="s">
        <v>9</v>
      </c>
      <c r="C312" t="s">
        <v>6</v>
      </c>
      <c r="D312">
        <v>0</v>
      </c>
      <c r="E312">
        <v>1181</v>
      </c>
      <c r="F312">
        <f t="shared" si="5"/>
        <v>0</v>
      </c>
    </row>
    <row r="313" spans="1:6">
      <c r="A313" s="1">
        <v>44743</v>
      </c>
      <c r="B313" t="s">
        <v>12</v>
      </c>
      <c r="C313" t="s">
        <v>7</v>
      </c>
      <c r="D313">
        <v>0</v>
      </c>
      <c r="E313">
        <v>344</v>
      </c>
      <c r="F313">
        <f t="shared" si="5"/>
        <v>0</v>
      </c>
    </row>
    <row r="314" spans="1:6">
      <c r="A314" s="1">
        <v>44743</v>
      </c>
      <c r="B314" t="s">
        <v>14</v>
      </c>
      <c r="C314" t="s">
        <v>6</v>
      </c>
      <c r="D314">
        <v>0</v>
      </c>
      <c r="E314">
        <v>314</v>
      </c>
      <c r="F314">
        <f t="shared" si="5"/>
        <v>0</v>
      </c>
    </row>
    <row r="315" spans="1:6">
      <c r="A315" s="1">
        <v>44743</v>
      </c>
      <c r="B315" t="s">
        <v>15</v>
      </c>
      <c r="C315" t="s">
        <v>7</v>
      </c>
      <c r="D315">
        <v>0</v>
      </c>
      <c r="E315">
        <v>775</v>
      </c>
      <c r="F315">
        <f t="shared" si="5"/>
        <v>0</v>
      </c>
    </row>
    <row r="316" spans="1:6">
      <c r="A316" s="1">
        <v>44743</v>
      </c>
      <c r="B316" t="s">
        <v>17</v>
      </c>
      <c r="C316" t="s">
        <v>7</v>
      </c>
      <c r="D316">
        <v>0</v>
      </c>
      <c r="E316">
        <v>319</v>
      </c>
      <c r="F316">
        <f t="shared" si="5"/>
        <v>0</v>
      </c>
    </row>
    <row r="317" spans="1:6">
      <c r="A317" s="1">
        <v>44743</v>
      </c>
      <c r="B317" t="s">
        <v>18</v>
      </c>
      <c r="C317" t="s">
        <v>6</v>
      </c>
      <c r="D317">
        <v>0</v>
      </c>
      <c r="E317">
        <v>505</v>
      </c>
      <c r="F317">
        <f t="shared" si="5"/>
        <v>0</v>
      </c>
    </row>
    <row r="318" spans="1:6">
      <c r="A318" s="1">
        <v>44743</v>
      </c>
      <c r="B318" t="s">
        <v>18</v>
      </c>
      <c r="C318" t="s">
        <v>7</v>
      </c>
      <c r="D318">
        <v>0</v>
      </c>
      <c r="E318">
        <v>591</v>
      </c>
      <c r="F318">
        <f t="shared" si="5"/>
        <v>0</v>
      </c>
    </row>
    <row r="319" spans="1:6">
      <c r="A319" s="1">
        <v>44743</v>
      </c>
      <c r="B319" t="s">
        <v>20</v>
      </c>
      <c r="C319" t="s">
        <v>7</v>
      </c>
      <c r="D319">
        <v>0</v>
      </c>
      <c r="E319">
        <v>402</v>
      </c>
      <c r="F319">
        <f t="shared" si="5"/>
        <v>0</v>
      </c>
    </row>
    <row r="320" spans="1:6">
      <c r="A320" s="1">
        <v>44774</v>
      </c>
      <c r="B320" t="s">
        <v>8</v>
      </c>
      <c r="C320" t="s">
        <v>6</v>
      </c>
      <c r="D320">
        <v>0</v>
      </c>
      <c r="E320">
        <v>398</v>
      </c>
      <c r="F320">
        <f t="shared" si="5"/>
        <v>0</v>
      </c>
    </row>
    <row r="321" spans="1:6">
      <c r="A321" s="1">
        <v>44774</v>
      </c>
      <c r="B321" t="s">
        <v>8</v>
      </c>
      <c r="C321" t="s">
        <v>7</v>
      </c>
      <c r="D321">
        <v>0</v>
      </c>
      <c r="E321">
        <v>154</v>
      </c>
      <c r="F321">
        <f t="shared" si="5"/>
        <v>0</v>
      </c>
    </row>
    <row r="322" spans="1:6">
      <c r="A322" s="1">
        <v>44774</v>
      </c>
      <c r="B322" t="s">
        <v>9</v>
      </c>
      <c r="C322" t="s">
        <v>6</v>
      </c>
      <c r="D322">
        <v>0</v>
      </c>
      <c r="E322">
        <v>1244</v>
      </c>
      <c r="F322">
        <f t="shared" si="5"/>
        <v>0</v>
      </c>
    </row>
    <row r="323" spans="1:6">
      <c r="A323" s="1">
        <v>44774</v>
      </c>
      <c r="B323" t="s">
        <v>9</v>
      </c>
      <c r="C323" t="s">
        <v>7</v>
      </c>
      <c r="D323">
        <v>0</v>
      </c>
      <c r="E323">
        <v>866</v>
      </c>
      <c r="F323">
        <f t="shared" ref="F323:F386" si="6">(D323/E323)*100</f>
        <v>0</v>
      </c>
    </row>
    <row r="324" spans="1:6">
      <c r="A324" s="1">
        <v>44774</v>
      </c>
      <c r="B324" t="s">
        <v>14</v>
      </c>
      <c r="C324" t="s">
        <v>6</v>
      </c>
      <c r="D324">
        <v>0</v>
      </c>
      <c r="E324">
        <v>222</v>
      </c>
      <c r="F324">
        <f t="shared" si="6"/>
        <v>0</v>
      </c>
    </row>
    <row r="325" spans="1:6">
      <c r="A325" s="1">
        <v>44774</v>
      </c>
      <c r="B325" t="s">
        <v>15</v>
      </c>
      <c r="C325" t="s">
        <v>7</v>
      </c>
      <c r="D325">
        <v>0</v>
      </c>
      <c r="E325">
        <v>623</v>
      </c>
      <c r="F325">
        <f t="shared" si="6"/>
        <v>0</v>
      </c>
    </row>
    <row r="326" spans="1:6">
      <c r="A326" s="1">
        <v>44774</v>
      </c>
      <c r="B326" t="s">
        <v>16</v>
      </c>
      <c r="C326" t="s">
        <v>7</v>
      </c>
      <c r="D326">
        <v>0</v>
      </c>
      <c r="E326">
        <v>1120</v>
      </c>
      <c r="F326">
        <f t="shared" si="6"/>
        <v>0</v>
      </c>
    </row>
    <row r="327" spans="1:6">
      <c r="A327" s="1">
        <v>44774</v>
      </c>
      <c r="B327" t="s">
        <v>17</v>
      </c>
      <c r="C327" t="s">
        <v>7</v>
      </c>
      <c r="D327">
        <v>0</v>
      </c>
      <c r="E327">
        <v>408</v>
      </c>
      <c r="F327">
        <f t="shared" si="6"/>
        <v>0</v>
      </c>
    </row>
    <row r="328" spans="1:6">
      <c r="A328" s="1">
        <v>44774</v>
      </c>
      <c r="B328" t="s">
        <v>18</v>
      </c>
      <c r="C328" t="s">
        <v>6</v>
      </c>
      <c r="D328">
        <v>0</v>
      </c>
      <c r="E328">
        <v>554</v>
      </c>
      <c r="F328">
        <f t="shared" si="6"/>
        <v>0</v>
      </c>
    </row>
    <row r="329" spans="1:6">
      <c r="A329" s="1">
        <v>44774</v>
      </c>
      <c r="B329" t="s">
        <v>18</v>
      </c>
      <c r="C329" t="s">
        <v>7</v>
      </c>
      <c r="D329">
        <v>0</v>
      </c>
      <c r="E329">
        <v>844</v>
      </c>
      <c r="F329">
        <f t="shared" si="6"/>
        <v>0</v>
      </c>
    </row>
    <row r="330" spans="1:6">
      <c r="A330" s="1">
        <v>44774</v>
      </c>
      <c r="B330" t="s">
        <v>20</v>
      </c>
      <c r="C330" t="s">
        <v>7</v>
      </c>
      <c r="D330">
        <v>0</v>
      </c>
      <c r="E330">
        <v>403</v>
      </c>
      <c r="F330">
        <f t="shared" si="6"/>
        <v>0</v>
      </c>
    </row>
    <row r="331" spans="1:6">
      <c r="A331" s="1">
        <v>44805</v>
      </c>
      <c r="B331" t="s">
        <v>8</v>
      </c>
      <c r="C331" t="s">
        <v>6</v>
      </c>
      <c r="D331">
        <v>0</v>
      </c>
      <c r="E331">
        <v>484</v>
      </c>
      <c r="F331">
        <f t="shared" si="6"/>
        <v>0</v>
      </c>
    </row>
    <row r="332" spans="1:6">
      <c r="A332" s="1">
        <v>44805</v>
      </c>
      <c r="B332" t="s">
        <v>8</v>
      </c>
      <c r="C332" t="s">
        <v>7</v>
      </c>
      <c r="D332">
        <v>0</v>
      </c>
      <c r="E332">
        <v>128</v>
      </c>
      <c r="F332">
        <f t="shared" si="6"/>
        <v>0</v>
      </c>
    </row>
    <row r="333" spans="1:6">
      <c r="A333" s="1">
        <v>44805</v>
      </c>
      <c r="B333" t="s">
        <v>9</v>
      </c>
      <c r="C333" t="s">
        <v>6</v>
      </c>
      <c r="D333">
        <v>0</v>
      </c>
      <c r="E333">
        <v>1068</v>
      </c>
      <c r="F333">
        <f t="shared" si="6"/>
        <v>0</v>
      </c>
    </row>
    <row r="334" spans="1:6">
      <c r="A334" s="1">
        <v>44805</v>
      </c>
      <c r="B334" t="s">
        <v>9</v>
      </c>
      <c r="C334" t="s">
        <v>7</v>
      </c>
      <c r="D334">
        <v>0</v>
      </c>
      <c r="E334">
        <v>931</v>
      </c>
      <c r="F334">
        <f t="shared" si="6"/>
        <v>0</v>
      </c>
    </row>
    <row r="335" spans="1:6">
      <c r="A335" s="1">
        <v>44805</v>
      </c>
      <c r="B335" t="s">
        <v>14</v>
      </c>
      <c r="C335" t="s">
        <v>6</v>
      </c>
      <c r="D335">
        <v>0</v>
      </c>
      <c r="E335">
        <v>30</v>
      </c>
      <c r="F335">
        <f t="shared" si="6"/>
        <v>0</v>
      </c>
    </row>
    <row r="336" spans="1:6">
      <c r="A336" s="1">
        <v>44805</v>
      </c>
      <c r="B336" t="s">
        <v>14</v>
      </c>
      <c r="C336" t="s">
        <v>7</v>
      </c>
      <c r="D336">
        <v>0</v>
      </c>
      <c r="E336">
        <v>189</v>
      </c>
      <c r="F336">
        <f t="shared" si="6"/>
        <v>0</v>
      </c>
    </row>
    <row r="337" spans="1:6">
      <c r="A337" s="1">
        <v>44805</v>
      </c>
      <c r="B337" t="s">
        <v>15</v>
      </c>
      <c r="C337" t="s">
        <v>7</v>
      </c>
      <c r="D337">
        <v>0</v>
      </c>
      <c r="E337">
        <v>820</v>
      </c>
      <c r="F337">
        <f t="shared" si="6"/>
        <v>0</v>
      </c>
    </row>
    <row r="338" spans="1:6">
      <c r="A338" s="1">
        <v>44805</v>
      </c>
      <c r="B338" t="s">
        <v>17</v>
      </c>
      <c r="C338" t="s">
        <v>7</v>
      </c>
      <c r="D338">
        <v>0</v>
      </c>
      <c r="E338">
        <v>379</v>
      </c>
      <c r="F338">
        <f t="shared" si="6"/>
        <v>0</v>
      </c>
    </row>
    <row r="339" spans="1:6">
      <c r="A339" s="1">
        <v>44805</v>
      </c>
      <c r="B339" t="s">
        <v>18</v>
      </c>
      <c r="C339" t="s">
        <v>6</v>
      </c>
      <c r="D339">
        <v>0</v>
      </c>
      <c r="E339">
        <v>589</v>
      </c>
      <c r="F339">
        <f t="shared" si="6"/>
        <v>0</v>
      </c>
    </row>
    <row r="340" spans="1:6">
      <c r="A340" s="1">
        <v>44805</v>
      </c>
      <c r="B340" t="s">
        <v>18</v>
      </c>
      <c r="C340" t="s">
        <v>7</v>
      </c>
      <c r="D340">
        <v>0</v>
      </c>
      <c r="E340">
        <v>780</v>
      </c>
      <c r="F340">
        <f t="shared" si="6"/>
        <v>0</v>
      </c>
    </row>
    <row r="341" spans="1:6">
      <c r="A341" s="1">
        <v>44805</v>
      </c>
      <c r="B341" t="s">
        <v>20</v>
      </c>
      <c r="C341" t="s">
        <v>7</v>
      </c>
      <c r="D341">
        <v>0</v>
      </c>
      <c r="E341">
        <v>465</v>
      </c>
      <c r="F341">
        <f t="shared" si="6"/>
        <v>0</v>
      </c>
    </row>
    <row r="342" spans="1:6">
      <c r="A342" s="1">
        <v>44835</v>
      </c>
      <c r="B342" t="s">
        <v>8</v>
      </c>
      <c r="C342" t="s">
        <v>6</v>
      </c>
      <c r="D342">
        <v>0</v>
      </c>
      <c r="E342">
        <v>409</v>
      </c>
      <c r="F342">
        <f t="shared" si="6"/>
        <v>0</v>
      </c>
    </row>
    <row r="343" spans="1:6">
      <c r="A343" s="1">
        <v>44835</v>
      </c>
      <c r="B343" t="s">
        <v>8</v>
      </c>
      <c r="C343" t="s">
        <v>7</v>
      </c>
      <c r="D343">
        <v>0</v>
      </c>
      <c r="E343">
        <v>144</v>
      </c>
      <c r="F343">
        <f t="shared" si="6"/>
        <v>0</v>
      </c>
    </row>
    <row r="344" spans="1:6">
      <c r="A344" s="1">
        <v>44835</v>
      </c>
      <c r="B344" t="s">
        <v>9</v>
      </c>
      <c r="C344" t="s">
        <v>6</v>
      </c>
      <c r="D344">
        <v>0</v>
      </c>
      <c r="E344">
        <v>850</v>
      </c>
      <c r="F344">
        <f t="shared" si="6"/>
        <v>0</v>
      </c>
    </row>
    <row r="345" spans="1:6">
      <c r="A345" s="1">
        <v>44835</v>
      </c>
      <c r="B345" t="s">
        <v>9</v>
      </c>
      <c r="C345" t="s">
        <v>7</v>
      </c>
      <c r="D345">
        <v>0</v>
      </c>
      <c r="E345">
        <v>741</v>
      </c>
      <c r="F345">
        <f t="shared" si="6"/>
        <v>0</v>
      </c>
    </row>
    <row r="346" spans="1:6">
      <c r="A346" s="1">
        <v>44835</v>
      </c>
      <c r="B346" t="s">
        <v>14</v>
      </c>
      <c r="C346" t="s">
        <v>6</v>
      </c>
      <c r="D346">
        <v>0</v>
      </c>
      <c r="E346">
        <v>27</v>
      </c>
      <c r="F346">
        <f t="shared" si="6"/>
        <v>0</v>
      </c>
    </row>
    <row r="347" spans="1:6">
      <c r="A347" s="1">
        <v>44835</v>
      </c>
      <c r="B347" t="s">
        <v>14</v>
      </c>
      <c r="C347" t="s">
        <v>7</v>
      </c>
      <c r="D347">
        <v>0</v>
      </c>
      <c r="E347">
        <v>264</v>
      </c>
      <c r="F347">
        <f t="shared" si="6"/>
        <v>0</v>
      </c>
    </row>
    <row r="348" spans="1:6">
      <c r="A348" s="1">
        <v>44835</v>
      </c>
      <c r="B348" t="s">
        <v>15</v>
      </c>
      <c r="C348" t="s">
        <v>7</v>
      </c>
      <c r="D348">
        <v>0</v>
      </c>
      <c r="E348">
        <v>596</v>
      </c>
      <c r="F348">
        <f t="shared" si="6"/>
        <v>0</v>
      </c>
    </row>
    <row r="349" spans="1:6">
      <c r="A349" s="1">
        <v>44835</v>
      </c>
      <c r="B349" t="s">
        <v>17</v>
      </c>
      <c r="C349" t="s">
        <v>7</v>
      </c>
      <c r="D349">
        <v>0</v>
      </c>
      <c r="E349">
        <v>362</v>
      </c>
      <c r="F349">
        <f t="shared" si="6"/>
        <v>0</v>
      </c>
    </row>
    <row r="350" spans="1:6">
      <c r="A350" s="1">
        <v>44835</v>
      </c>
      <c r="B350" t="s">
        <v>18</v>
      </c>
      <c r="C350" t="s">
        <v>6</v>
      </c>
      <c r="D350">
        <v>0</v>
      </c>
      <c r="E350">
        <v>374</v>
      </c>
      <c r="F350">
        <f t="shared" si="6"/>
        <v>0</v>
      </c>
    </row>
    <row r="351" spans="1:6">
      <c r="A351" s="1">
        <v>44835</v>
      </c>
      <c r="B351" t="s">
        <v>18</v>
      </c>
      <c r="C351" t="s">
        <v>7</v>
      </c>
      <c r="D351">
        <v>0</v>
      </c>
      <c r="E351">
        <v>690</v>
      </c>
      <c r="F351">
        <f t="shared" si="6"/>
        <v>0</v>
      </c>
    </row>
    <row r="352" spans="1:6">
      <c r="A352" s="1">
        <v>44835</v>
      </c>
      <c r="B352" t="s">
        <v>20</v>
      </c>
      <c r="C352" t="s">
        <v>7</v>
      </c>
      <c r="D352">
        <v>0</v>
      </c>
      <c r="E352">
        <v>416</v>
      </c>
      <c r="F352">
        <f t="shared" si="6"/>
        <v>0</v>
      </c>
    </row>
    <row r="353" spans="1:6">
      <c r="A353" s="1">
        <v>44866</v>
      </c>
      <c r="B353" t="s">
        <v>9</v>
      </c>
      <c r="C353" t="s">
        <v>6</v>
      </c>
      <c r="D353">
        <v>0</v>
      </c>
      <c r="E353">
        <v>1251</v>
      </c>
      <c r="F353">
        <f t="shared" si="6"/>
        <v>0</v>
      </c>
    </row>
    <row r="354" spans="1:6">
      <c r="A354" s="1">
        <v>44866</v>
      </c>
      <c r="B354" t="s">
        <v>9</v>
      </c>
      <c r="C354" t="s">
        <v>7</v>
      </c>
      <c r="D354">
        <v>0</v>
      </c>
      <c r="E354">
        <v>971</v>
      </c>
      <c r="F354">
        <f t="shared" si="6"/>
        <v>0</v>
      </c>
    </row>
    <row r="355" spans="1:6">
      <c r="A355" s="1">
        <v>44866</v>
      </c>
      <c r="B355" t="s">
        <v>13</v>
      </c>
      <c r="C355" t="s">
        <v>7</v>
      </c>
      <c r="D355">
        <v>0</v>
      </c>
      <c r="E355">
        <v>4102</v>
      </c>
      <c r="F355">
        <f t="shared" si="6"/>
        <v>0</v>
      </c>
    </row>
    <row r="356" spans="1:6">
      <c r="A356" s="1">
        <v>44866</v>
      </c>
      <c r="B356" t="s">
        <v>14</v>
      </c>
      <c r="C356" t="s">
        <v>6</v>
      </c>
      <c r="D356">
        <v>0</v>
      </c>
      <c r="E356">
        <v>23</v>
      </c>
      <c r="F356">
        <f t="shared" si="6"/>
        <v>0</v>
      </c>
    </row>
    <row r="357" spans="1:6">
      <c r="A357" s="1">
        <v>44866</v>
      </c>
      <c r="B357" t="s">
        <v>14</v>
      </c>
      <c r="C357" t="s">
        <v>7</v>
      </c>
      <c r="D357">
        <v>0</v>
      </c>
      <c r="E357">
        <v>244</v>
      </c>
      <c r="F357">
        <f t="shared" si="6"/>
        <v>0</v>
      </c>
    </row>
    <row r="358" spans="1:6">
      <c r="A358" s="1">
        <v>44866</v>
      </c>
      <c r="B358" t="s">
        <v>15</v>
      </c>
      <c r="C358" t="s">
        <v>7</v>
      </c>
      <c r="D358">
        <v>0</v>
      </c>
      <c r="E358">
        <v>1569</v>
      </c>
      <c r="F358">
        <f t="shared" si="6"/>
        <v>0</v>
      </c>
    </row>
    <row r="359" spans="1:6">
      <c r="A359" s="1">
        <v>44866</v>
      </c>
      <c r="B359" t="s">
        <v>16</v>
      </c>
      <c r="C359" t="s">
        <v>7</v>
      </c>
      <c r="D359">
        <v>0</v>
      </c>
      <c r="E359">
        <v>1158</v>
      </c>
      <c r="F359">
        <f t="shared" si="6"/>
        <v>0</v>
      </c>
    </row>
    <row r="360" spans="1:6">
      <c r="A360" s="1">
        <v>44866</v>
      </c>
      <c r="B360" t="s">
        <v>17</v>
      </c>
      <c r="C360" t="s">
        <v>7</v>
      </c>
      <c r="D360">
        <v>0</v>
      </c>
      <c r="E360">
        <v>378</v>
      </c>
      <c r="F360">
        <f t="shared" si="6"/>
        <v>0</v>
      </c>
    </row>
    <row r="361" spans="1:6">
      <c r="A361" s="1">
        <v>44866</v>
      </c>
      <c r="B361" t="s">
        <v>18</v>
      </c>
      <c r="C361" t="s">
        <v>6</v>
      </c>
      <c r="D361">
        <v>0</v>
      </c>
      <c r="E361">
        <v>447</v>
      </c>
      <c r="F361">
        <f t="shared" si="6"/>
        <v>0</v>
      </c>
    </row>
    <row r="362" spans="1:6">
      <c r="A362" s="1">
        <v>44866</v>
      </c>
      <c r="B362" t="s">
        <v>18</v>
      </c>
      <c r="C362" t="s">
        <v>7</v>
      </c>
      <c r="D362">
        <v>0</v>
      </c>
      <c r="E362">
        <v>724</v>
      </c>
      <c r="F362">
        <f t="shared" si="6"/>
        <v>0</v>
      </c>
    </row>
    <row r="363" spans="1:6">
      <c r="A363" s="1">
        <v>44866</v>
      </c>
      <c r="B363" t="s">
        <v>26</v>
      </c>
      <c r="C363" t="s">
        <v>7</v>
      </c>
      <c r="D363">
        <v>0</v>
      </c>
      <c r="E363">
        <v>8875</v>
      </c>
      <c r="F363">
        <f t="shared" si="6"/>
        <v>0</v>
      </c>
    </row>
    <row r="364" spans="1:6">
      <c r="A364" s="1">
        <v>44866</v>
      </c>
      <c r="B364" t="s">
        <v>20</v>
      </c>
      <c r="C364" t="s">
        <v>7</v>
      </c>
      <c r="D364">
        <v>0</v>
      </c>
      <c r="E364">
        <v>410</v>
      </c>
      <c r="F364">
        <f t="shared" si="6"/>
        <v>0</v>
      </c>
    </row>
    <row r="365" spans="1:6">
      <c r="A365" s="1">
        <v>44896</v>
      </c>
      <c r="B365" t="s">
        <v>9</v>
      </c>
      <c r="C365" t="s">
        <v>7</v>
      </c>
      <c r="D365">
        <v>0</v>
      </c>
      <c r="E365">
        <v>865</v>
      </c>
      <c r="F365">
        <f t="shared" si="6"/>
        <v>0</v>
      </c>
    </row>
    <row r="366" spans="1:6">
      <c r="A366" s="1">
        <v>44896</v>
      </c>
      <c r="B366" t="s">
        <v>14</v>
      </c>
      <c r="C366" t="s">
        <v>6</v>
      </c>
      <c r="D366">
        <v>0</v>
      </c>
      <c r="E366">
        <v>16</v>
      </c>
      <c r="F366">
        <f t="shared" si="6"/>
        <v>0</v>
      </c>
    </row>
    <row r="367" spans="1:6">
      <c r="A367" s="1">
        <v>44896</v>
      </c>
      <c r="B367" t="s">
        <v>14</v>
      </c>
      <c r="C367" t="s">
        <v>7</v>
      </c>
      <c r="D367">
        <v>0</v>
      </c>
      <c r="E367">
        <v>144</v>
      </c>
      <c r="F367">
        <f t="shared" si="6"/>
        <v>0</v>
      </c>
    </row>
    <row r="368" spans="1:6">
      <c r="A368" s="1">
        <v>44896</v>
      </c>
      <c r="B368" t="s">
        <v>15</v>
      </c>
      <c r="C368" t="s">
        <v>7</v>
      </c>
      <c r="D368">
        <v>0</v>
      </c>
      <c r="E368">
        <v>1478</v>
      </c>
      <c r="F368">
        <f t="shared" si="6"/>
        <v>0</v>
      </c>
    </row>
    <row r="369" spans="1:6">
      <c r="A369" s="1">
        <v>44896</v>
      </c>
      <c r="B369" t="s">
        <v>16</v>
      </c>
      <c r="C369" t="s">
        <v>7</v>
      </c>
      <c r="D369">
        <v>0</v>
      </c>
      <c r="E369">
        <v>1150</v>
      </c>
      <c r="F369">
        <f t="shared" si="6"/>
        <v>0</v>
      </c>
    </row>
    <row r="370" spans="1:6">
      <c r="A370" s="1">
        <v>44896</v>
      </c>
      <c r="B370" t="s">
        <v>17</v>
      </c>
      <c r="C370" t="s">
        <v>7</v>
      </c>
      <c r="D370">
        <v>0</v>
      </c>
      <c r="E370">
        <v>445</v>
      </c>
      <c r="F370">
        <f t="shared" si="6"/>
        <v>0</v>
      </c>
    </row>
    <row r="371" spans="1:6">
      <c r="A371" s="1">
        <v>44896</v>
      </c>
      <c r="B371" t="s">
        <v>18</v>
      </c>
      <c r="C371" t="s">
        <v>6</v>
      </c>
      <c r="D371">
        <v>0</v>
      </c>
      <c r="E371">
        <v>369</v>
      </c>
      <c r="F371">
        <f t="shared" si="6"/>
        <v>0</v>
      </c>
    </row>
    <row r="372" spans="1:6">
      <c r="A372" s="1">
        <v>44896</v>
      </c>
      <c r="B372" t="s">
        <v>18</v>
      </c>
      <c r="C372" t="s">
        <v>7</v>
      </c>
      <c r="D372">
        <v>0</v>
      </c>
      <c r="E372">
        <v>490</v>
      </c>
      <c r="F372">
        <f t="shared" si="6"/>
        <v>0</v>
      </c>
    </row>
    <row r="373" spans="1:6">
      <c r="A373" s="1">
        <v>44896</v>
      </c>
      <c r="B373" t="s">
        <v>20</v>
      </c>
      <c r="C373" t="s">
        <v>7</v>
      </c>
      <c r="D373">
        <v>0</v>
      </c>
      <c r="E373">
        <v>385</v>
      </c>
      <c r="F373">
        <f t="shared" si="6"/>
        <v>0</v>
      </c>
    </row>
    <row r="374" spans="1:6">
      <c r="A374" s="1">
        <v>44927</v>
      </c>
      <c r="B374" t="s">
        <v>8</v>
      </c>
      <c r="C374" t="s">
        <v>6</v>
      </c>
      <c r="D374">
        <v>0</v>
      </c>
      <c r="E374">
        <v>373</v>
      </c>
      <c r="F374">
        <f t="shared" si="6"/>
        <v>0</v>
      </c>
    </row>
    <row r="375" spans="1:6">
      <c r="A375" s="1">
        <v>44927</v>
      </c>
      <c r="B375" t="s">
        <v>8</v>
      </c>
      <c r="C375" t="s">
        <v>7</v>
      </c>
      <c r="D375">
        <v>0</v>
      </c>
      <c r="E375">
        <v>153</v>
      </c>
      <c r="F375">
        <f t="shared" si="6"/>
        <v>0</v>
      </c>
    </row>
    <row r="376" spans="1:6">
      <c r="A376" s="1">
        <v>44927</v>
      </c>
      <c r="B376" t="s">
        <v>9</v>
      </c>
      <c r="C376" t="s">
        <v>6</v>
      </c>
      <c r="D376">
        <v>0</v>
      </c>
      <c r="E376">
        <v>718</v>
      </c>
      <c r="F376">
        <f t="shared" si="6"/>
        <v>0</v>
      </c>
    </row>
    <row r="377" spans="1:6">
      <c r="A377" s="1">
        <v>44927</v>
      </c>
      <c r="B377" t="s">
        <v>9</v>
      </c>
      <c r="C377" t="s">
        <v>7</v>
      </c>
      <c r="D377">
        <v>0</v>
      </c>
      <c r="E377">
        <v>966</v>
      </c>
      <c r="F377">
        <f t="shared" si="6"/>
        <v>0</v>
      </c>
    </row>
    <row r="378" spans="1:6">
      <c r="A378" s="1">
        <v>44927</v>
      </c>
      <c r="B378" t="s">
        <v>14</v>
      </c>
      <c r="C378" t="s">
        <v>7</v>
      </c>
      <c r="D378">
        <v>0</v>
      </c>
      <c r="E378">
        <v>92</v>
      </c>
      <c r="F378">
        <f t="shared" si="6"/>
        <v>0</v>
      </c>
    </row>
    <row r="379" spans="1:6">
      <c r="A379" s="1">
        <v>44927</v>
      </c>
      <c r="B379" t="s">
        <v>17</v>
      </c>
      <c r="C379" t="s">
        <v>7</v>
      </c>
      <c r="D379">
        <v>0</v>
      </c>
      <c r="E379">
        <v>476</v>
      </c>
      <c r="F379">
        <f t="shared" si="6"/>
        <v>0</v>
      </c>
    </row>
    <row r="380" spans="1:6">
      <c r="A380" s="1">
        <v>44927</v>
      </c>
      <c r="B380" t="s">
        <v>18</v>
      </c>
      <c r="C380" t="s">
        <v>6</v>
      </c>
      <c r="D380">
        <v>0</v>
      </c>
      <c r="E380">
        <v>432</v>
      </c>
      <c r="F380">
        <f t="shared" si="6"/>
        <v>0</v>
      </c>
    </row>
    <row r="381" spans="1:6">
      <c r="A381" s="1">
        <v>44927</v>
      </c>
      <c r="B381" t="s">
        <v>18</v>
      </c>
      <c r="C381" t="s">
        <v>7</v>
      </c>
      <c r="D381">
        <v>0</v>
      </c>
      <c r="E381">
        <v>545</v>
      </c>
      <c r="F381">
        <f t="shared" si="6"/>
        <v>0</v>
      </c>
    </row>
    <row r="382" spans="1:6">
      <c r="A382" s="1">
        <v>44927</v>
      </c>
      <c r="B382" t="s">
        <v>26</v>
      </c>
      <c r="C382" t="s">
        <v>7</v>
      </c>
      <c r="D382">
        <v>0</v>
      </c>
      <c r="E382">
        <v>11608</v>
      </c>
      <c r="F382">
        <f t="shared" si="6"/>
        <v>0</v>
      </c>
    </row>
    <row r="383" spans="1:6">
      <c r="A383" s="1">
        <v>44927</v>
      </c>
      <c r="B383" t="s">
        <v>20</v>
      </c>
      <c r="C383" t="s">
        <v>7</v>
      </c>
      <c r="D383">
        <v>0</v>
      </c>
      <c r="E383">
        <v>399</v>
      </c>
      <c r="F383">
        <f t="shared" si="6"/>
        <v>0</v>
      </c>
    </row>
    <row r="384" spans="1:6">
      <c r="A384" s="1">
        <v>44958</v>
      </c>
      <c r="B384" t="s">
        <v>8</v>
      </c>
      <c r="C384" t="s">
        <v>6</v>
      </c>
      <c r="D384">
        <v>0</v>
      </c>
      <c r="E384">
        <v>346</v>
      </c>
      <c r="F384">
        <f t="shared" si="6"/>
        <v>0</v>
      </c>
    </row>
    <row r="385" spans="1:6">
      <c r="A385" s="1">
        <v>44958</v>
      </c>
      <c r="B385" t="s">
        <v>8</v>
      </c>
      <c r="C385" t="s">
        <v>7</v>
      </c>
      <c r="D385">
        <v>0</v>
      </c>
      <c r="E385">
        <v>148</v>
      </c>
      <c r="F385">
        <f t="shared" si="6"/>
        <v>0</v>
      </c>
    </row>
    <row r="386" spans="1:6">
      <c r="A386" s="1">
        <v>44958</v>
      </c>
      <c r="B386" t="s">
        <v>9</v>
      </c>
      <c r="C386" t="s">
        <v>6</v>
      </c>
      <c r="D386">
        <v>0</v>
      </c>
      <c r="E386">
        <v>816</v>
      </c>
      <c r="F386">
        <f t="shared" si="6"/>
        <v>0</v>
      </c>
    </row>
    <row r="387" spans="1:6">
      <c r="A387" s="1">
        <v>44958</v>
      </c>
      <c r="B387" t="s">
        <v>9</v>
      </c>
      <c r="C387" t="s">
        <v>7</v>
      </c>
      <c r="D387">
        <v>0</v>
      </c>
      <c r="E387">
        <v>840</v>
      </c>
      <c r="F387">
        <f t="shared" ref="F387:F450" si="7">(D387/E387)*100</f>
        <v>0</v>
      </c>
    </row>
    <row r="388" spans="1:6">
      <c r="A388" s="1">
        <v>44958</v>
      </c>
      <c r="B388" t="s">
        <v>14</v>
      </c>
      <c r="C388" t="s">
        <v>6</v>
      </c>
      <c r="D388">
        <v>0</v>
      </c>
      <c r="E388">
        <v>5</v>
      </c>
      <c r="F388">
        <f t="shared" si="7"/>
        <v>0</v>
      </c>
    </row>
    <row r="389" spans="1:6">
      <c r="A389" s="1">
        <v>44958</v>
      </c>
      <c r="B389" t="s">
        <v>14</v>
      </c>
      <c r="C389" t="s">
        <v>7</v>
      </c>
      <c r="D389">
        <v>0</v>
      </c>
      <c r="E389">
        <v>49</v>
      </c>
      <c r="F389">
        <f t="shared" si="7"/>
        <v>0</v>
      </c>
    </row>
    <row r="390" spans="1:6">
      <c r="A390" s="1">
        <v>44958</v>
      </c>
      <c r="B390" t="s">
        <v>16</v>
      </c>
      <c r="C390" t="s">
        <v>7</v>
      </c>
      <c r="D390">
        <v>0</v>
      </c>
      <c r="E390">
        <v>1002</v>
      </c>
      <c r="F390">
        <f t="shared" si="7"/>
        <v>0</v>
      </c>
    </row>
    <row r="391" spans="1:6">
      <c r="A391" s="1">
        <v>44958</v>
      </c>
      <c r="B391" t="s">
        <v>17</v>
      </c>
      <c r="C391" t="s">
        <v>7</v>
      </c>
      <c r="D391">
        <v>0</v>
      </c>
      <c r="E391">
        <v>337</v>
      </c>
      <c r="F391">
        <f t="shared" si="7"/>
        <v>0</v>
      </c>
    </row>
    <row r="392" spans="1:6">
      <c r="A392" s="1">
        <v>44958</v>
      </c>
      <c r="B392" t="s">
        <v>18</v>
      </c>
      <c r="C392" t="s">
        <v>6</v>
      </c>
      <c r="D392">
        <v>0</v>
      </c>
      <c r="E392">
        <v>375</v>
      </c>
      <c r="F392">
        <f t="shared" si="7"/>
        <v>0</v>
      </c>
    </row>
    <row r="393" spans="1:6">
      <c r="A393" s="1">
        <v>44958</v>
      </c>
      <c r="B393" t="s">
        <v>18</v>
      </c>
      <c r="C393" t="s">
        <v>7</v>
      </c>
      <c r="D393">
        <v>0</v>
      </c>
      <c r="E393">
        <v>806</v>
      </c>
      <c r="F393">
        <f t="shared" si="7"/>
        <v>0</v>
      </c>
    </row>
    <row r="394" spans="1:6">
      <c r="A394" s="1">
        <v>44958</v>
      </c>
      <c r="B394" t="s">
        <v>20</v>
      </c>
      <c r="C394" t="s">
        <v>7</v>
      </c>
      <c r="D394">
        <v>0</v>
      </c>
      <c r="E394">
        <v>328</v>
      </c>
      <c r="F394">
        <f t="shared" si="7"/>
        <v>0</v>
      </c>
    </row>
    <row r="395" spans="1:6">
      <c r="A395" s="1">
        <v>44986</v>
      </c>
      <c r="B395" t="s">
        <v>9</v>
      </c>
      <c r="C395" t="s">
        <v>6</v>
      </c>
      <c r="D395">
        <v>0</v>
      </c>
      <c r="E395">
        <v>1131</v>
      </c>
      <c r="F395">
        <f t="shared" si="7"/>
        <v>0</v>
      </c>
    </row>
    <row r="396" spans="1:6">
      <c r="A396" s="1">
        <v>44986</v>
      </c>
      <c r="B396" t="s">
        <v>9</v>
      </c>
      <c r="C396" t="s">
        <v>7</v>
      </c>
      <c r="D396">
        <v>0</v>
      </c>
      <c r="E396">
        <v>1048</v>
      </c>
      <c r="F396">
        <f t="shared" si="7"/>
        <v>0</v>
      </c>
    </row>
    <row r="397" spans="1:6">
      <c r="A397" s="1">
        <v>44986</v>
      </c>
      <c r="B397" t="s">
        <v>14</v>
      </c>
      <c r="C397" t="s">
        <v>6</v>
      </c>
      <c r="D397">
        <v>0</v>
      </c>
      <c r="E397">
        <v>30</v>
      </c>
      <c r="F397">
        <f t="shared" si="7"/>
        <v>0</v>
      </c>
    </row>
    <row r="398" spans="1:6">
      <c r="A398" s="1">
        <v>44986</v>
      </c>
      <c r="B398" t="s">
        <v>14</v>
      </c>
      <c r="C398" t="s">
        <v>7</v>
      </c>
      <c r="D398">
        <v>0</v>
      </c>
      <c r="E398">
        <v>59</v>
      </c>
      <c r="F398">
        <f t="shared" si="7"/>
        <v>0</v>
      </c>
    </row>
    <row r="399" spans="1:6">
      <c r="A399" s="1">
        <v>44986</v>
      </c>
      <c r="B399" t="s">
        <v>15</v>
      </c>
      <c r="C399" t="s">
        <v>7</v>
      </c>
      <c r="D399">
        <v>0</v>
      </c>
      <c r="E399">
        <v>320</v>
      </c>
      <c r="F399">
        <f t="shared" si="7"/>
        <v>0</v>
      </c>
    </row>
    <row r="400" spans="1:6">
      <c r="A400" s="1">
        <v>44986</v>
      </c>
      <c r="B400" t="s">
        <v>16</v>
      </c>
      <c r="C400" t="s">
        <v>7</v>
      </c>
      <c r="D400">
        <v>0</v>
      </c>
      <c r="E400">
        <v>1369</v>
      </c>
      <c r="F400">
        <f t="shared" si="7"/>
        <v>0</v>
      </c>
    </row>
    <row r="401" spans="1:6">
      <c r="A401" s="1">
        <v>44986</v>
      </c>
      <c r="B401" t="s">
        <v>17</v>
      </c>
      <c r="C401" t="s">
        <v>7</v>
      </c>
      <c r="D401">
        <v>0</v>
      </c>
      <c r="E401">
        <v>433</v>
      </c>
      <c r="F401">
        <f t="shared" si="7"/>
        <v>0</v>
      </c>
    </row>
    <row r="402" spans="1:6">
      <c r="A402" s="1">
        <v>44986</v>
      </c>
      <c r="B402" t="s">
        <v>18</v>
      </c>
      <c r="C402" t="s">
        <v>6</v>
      </c>
      <c r="D402">
        <v>0</v>
      </c>
      <c r="E402">
        <v>693</v>
      </c>
      <c r="F402">
        <f t="shared" si="7"/>
        <v>0</v>
      </c>
    </row>
    <row r="403" spans="1:6">
      <c r="A403" s="1">
        <v>44986</v>
      </c>
      <c r="B403" t="s">
        <v>18</v>
      </c>
      <c r="C403" t="s">
        <v>7</v>
      </c>
      <c r="D403">
        <v>0</v>
      </c>
      <c r="E403">
        <v>820</v>
      </c>
      <c r="F403">
        <f t="shared" si="7"/>
        <v>0</v>
      </c>
    </row>
    <row r="404" spans="1:6">
      <c r="A404" s="1">
        <v>45017</v>
      </c>
      <c r="B404" t="s">
        <v>8</v>
      </c>
      <c r="C404" t="s">
        <v>6</v>
      </c>
      <c r="D404">
        <v>0</v>
      </c>
      <c r="E404">
        <v>325</v>
      </c>
      <c r="F404">
        <f t="shared" si="7"/>
        <v>0</v>
      </c>
    </row>
    <row r="405" spans="1:6">
      <c r="A405" s="1">
        <v>45017</v>
      </c>
      <c r="B405" t="s">
        <v>9</v>
      </c>
      <c r="C405" t="s">
        <v>6</v>
      </c>
      <c r="D405">
        <v>0</v>
      </c>
      <c r="E405">
        <v>971</v>
      </c>
      <c r="F405">
        <f t="shared" si="7"/>
        <v>0</v>
      </c>
    </row>
    <row r="406" spans="1:6">
      <c r="A406" s="1">
        <v>45017</v>
      </c>
      <c r="B406" t="s">
        <v>14</v>
      </c>
      <c r="C406" t="s">
        <v>6</v>
      </c>
      <c r="D406">
        <v>0</v>
      </c>
      <c r="E406">
        <v>43</v>
      </c>
      <c r="F406">
        <f t="shared" si="7"/>
        <v>0</v>
      </c>
    </row>
    <row r="407" spans="1:6">
      <c r="A407" s="1">
        <v>45017</v>
      </c>
      <c r="B407" t="s">
        <v>14</v>
      </c>
      <c r="C407" t="s">
        <v>7</v>
      </c>
      <c r="D407">
        <v>0</v>
      </c>
      <c r="E407">
        <v>219</v>
      </c>
      <c r="F407">
        <f t="shared" si="7"/>
        <v>0</v>
      </c>
    </row>
    <row r="408" spans="1:6">
      <c r="A408" s="1">
        <v>45017</v>
      </c>
      <c r="B408" t="s">
        <v>15</v>
      </c>
      <c r="C408" t="s">
        <v>7</v>
      </c>
      <c r="D408">
        <v>0</v>
      </c>
      <c r="E408">
        <v>942</v>
      </c>
      <c r="F408">
        <f t="shared" si="7"/>
        <v>0</v>
      </c>
    </row>
    <row r="409" spans="1:6">
      <c r="A409" s="1">
        <v>45017</v>
      </c>
      <c r="B409" t="s">
        <v>17</v>
      </c>
      <c r="C409" t="s">
        <v>7</v>
      </c>
      <c r="D409">
        <v>0</v>
      </c>
      <c r="E409">
        <v>336</v>
      </c>
      <c r="F409">
        <f t="shared" si="7"/>
        <v>0</v>
      </c>
    </row>
    <row r="410" spans="1:6">
      <c r="A410" s="1">
        <v>45017</v>
      </c>
      <c r="B410" t="s">
        <v>18</v>
      </c>
      <c r="C410" t="s">
        <v>6</v>
      </c>
      <c r="D410">
        <v>0</v>
      </c>
      <c r="E410">
        <v>560</v>
      </c>
      <c r="F410">
        <f t="shared" si="7"/>
        <v>0</v>
      </c>
    </row>
    <row r="411" spans="1:6">
      <c r="A411" s="1">
        <v>45047</v>
      </c>
      <c r="B411" t="s">
        <v>8</v>
      </c>
      <c r="C411" t="s">
        <v>6</v>
      </c>
      <c r="D411">
        <v>0</v>
      </c>
      <c r="E411">
        <v>436</v>
      </c>
      <c r="F411">
        <f t="shared" si="7"/>
        <v>0</v>
      </c>
    </row>
    <row r="412" spans="1:6">
      <c r="A412" s="1">
        <v>45047</v>
      </c>
      <c r="B412" t="s">
        <v>8</v>
      </c>
      <c r="C412" t="s">
        <v>7</v>
      </c>
      <c r="D412">
        <v>0</v>
      </c>
      <c r="E412">
        <v>150</v>
      </c>
      <c r="F412">
        <f t="shared" si="7"/>
        <v>0</v>
      </c>
    </row>
    <row r="413" spans="1:6">
      <c r="A413" s="1">
        <v>45047</v>
      </c>
      <c r="B413" t="s">
        <v>9</v>
      </c>
      <c r="C413" t="s">
        <v>7</v>
      </c>
      <c r="D413">
        <v>0</v>
      </c>
      <c r="E413">
        <v>1132</v>
      </c>
      <c r="F413">
        <f t="shared" si="7"/>
        <v>0</v>
      </c>
    </row>
    <row r="414" spans="1:6">
      <c r="A414" s="1">
        <v>45047</v>
      </c>
      <c r="B414" t="s">
        <v>14</v>
      </c>
      <c r="C414" t="s">
        <v>7</v>
      </c>
      <c r="D414">
        <v>0</v>
      </c>
      <c r="E414">
        <v>364</v>
      </c>
      <c r="F414">
        <f t="shared" si="7"/>
        <v>0</v>
      </c>
    </row>
    <row r="415" spans="1:6">
      <c r="A415" s="1">
        <v>45047</v>
      </c>
      <c r="B415" t="s">
        <v>17</v>
      </c>
      <c r="C415" t="s">
        <v>7</v>
      </c>
      <c r="D415">
        <v>0</v>
      </c>
      <c r="E415">
        <v>382</v>
      </c>
      <c r="F415">
        <f t="shared" si="7"/>
        <v>0</v>
      </c>
    </row>
    <row r="416" spans="1:6">
      <c r="A416" s="1">
        <v>45047</v>
      </c>
      <c r="B416" t="s">
        <v>18</v>
      </c>
      <c r="C416" t="s">
        <v>6</v>
      </c>
      <c r="D416">
        <v>0</v>
      </c>
      <c r="E416">
        <v>610</v>
      </c>
      <c r="F416">
        <f t="shared" si="7"/>
        <v>0</v>
      </c>
    </row>
    <row r="417" spans="1:6">
      <c r="A417" s="1">
        <v>45047</v>
      </c>
      <c r="B417" t="s">
        <v>18</v>
      </c>
      <c r="C417" t="s">
        <v>7</v>
      </c>
      <c r="D417">
        <v>0</v>
      </c>
      <c r="E417">
        <v>796</v>
      </c>
      <c r="F417">
        <f t="shared" si="7"/>
        <v>0</v>
      </c>
    </row>
    <row r="418" spans="1:6">
      <c r="A418" s="1">
        <v>45078</v>
      </c>
      <c r="B418" t="s">
        <v>8</v>
      </c>
      <c r="C418" t="s">
        <v>6</v>
      </c>
      <c r="D418">
        <v>0</v>
      </c>
      <c r="E418">
        <v>373</v>
      </c>
      <c r="F418">
        <f t="shared" si="7"/>
        <v>0</v>
      </c>
    </row>
    <row r="419" spans="1:6">
      <c r="A419" s="1">
        <v>45078</v>
      </c>
      <c r="B419" t="s">
        <v>9</v>
      </c>
      <c r="C419" t="s">
        <v>6</v>
      </c>
      <c r="D419">
        <v>0</v>
      </c>
      <c r="E419">
        <v>1141</v>
      </c>
      <c r="F419">
        <f t="shared" si="7"/>
        <v>0</v>
      </c>
    </row>
    <row r="420" spans="1:6">
      <c r="A420" s="1">
        <v>45078</v>
      </c>
      <c r="B420" t="s">
        <v>9</v>
      </c>
      <c r="C420" t="s">
        <v>7</v>
      </c>
      <c r="D420">
        <v>0</v>
      </c>
      <c r="E420">
        <v>1089</v>
      </c>
      <c r="F420">
        <f t="shared" si="7"/>
        <v>0</v>
      </c>
    </row>
    <row r="421" spans="1:6">
      <c r="A421" s="1">
        <v>45078</v>
      </c>
      <c r="B421" t="s">
        <v>14</v>
      </c>
      <c r="C421" t="s">
        <v>7</v>
      </c>
      <c r="D421">
        <v>0</v>
      </c>
      <c r="E421">
        <v>304</v>
      </c>
      <c r="F421">
        <f t="shared" si="7"/>
        <v>0</v>
      </c>
    </row>
    <row r="422" spans="1:6">
      <c r="A422" s="1">
        <v>45078</v>
      </c>
      <c r="B422" t="s">
        <v>15</v>
      </c>
      <c r="C422" t="s">
        <v>7</v>
      </c>
      <c r="D422">
        <v>0</v>
      </c>
      <c r="E422">
        <v>220</v>
      </c>
      <c r="F422">
        <f t="shared" si="7"/>
        <v>0</v>
      </c>
    </row>
    <row r="423" spans="1:6">
      <c r="A423" s="1">
        <v>45078</v>
      </c>
      <c r="B423" t="s">
        <v>17</v>
      </c>
      <c r="C423" t="s">
        <v>7</v>
      </c>
      <c r="D423">
        <v>0</v>
      </c>
      <c r="E423">
        <v>383</v>
      </c>
      <c r="F423">
        <f t="shared" si="7"/>
        <v>0</v>
      </c>
    </row>
    <row r="424" spans="1:6">
      <c r="A424" s="1">
        <v>45078</v>
      </c>
      <c r="B424" t="s">
        <v>18</v>
      </c>
      <c r="C424" t="s">
        <v>6</v>
      </c>
      <c r="D424">
        <v>0</v>
      </c>
      <c r="E424">
        <v>650</v>
      </c>
      <c r="F424">
        <f t="shared" si="7"/>
        <v>0</v>
      </c>
    </row>
    <row r="425" spans="1:6">
      <c r="A425" s="1">
        <v>45078</v>
      </c>
      <c r="B425" t="s">
        <v>18</v>
      </c>
      <c r="C425" t="s">
        <v>7</v>
      </c>
      <c r="D425">
        <v>0</v>
      </c>
      <c r="E425">
        <v>620</v>
      </c>
      <c r="F425">
        <f t="shared" si="7"/>
        <v>0</v>
      </c>
    </row>
    <row r="426" spans="1:6">
      <c r="A426" s="1">
        <v>45108</v>
      </c>
      <c r="B426" t="s">
        <v>8</v>
      </c>
      <c r="C426" t="s">
        <v>6</v>
      </c>
      <c r="D426">
        <v>0</v>
      </c>
      <c r="E426">
        <v>424</v>
      </c>
      <c r="F426">
        <f t="shared" si="7"/>
        <v>0</v>
      </c>
    </row>
    <row r="427" spans="1:6">
      <c r="A427" s="1">
        <v>45108</v>
      </c>
      <c r="B427" t="s">
        <v>9</v>
      </c>
      <c r="C427" t="s">
        <v>6</v>
      </c>
      <c r="D427">
        <v>0</v>
      </c>
      <c r="E427">
        <v>1315</v>
      </c>
      <c r="F427">
        <f t="shared" si="7"/>
        <v>0</v>
      </c>
    </row>
    <row r="428" spans="1:6">
      <c r="A428" s="1">
        <v>45108</v>
      </c>
      <c r="B428" t="s">
        <v>14</v>
      </c>
      <c r="C428" t="s">
        <v>7</v>
      </c>
      <c r="D428">
        <v>0</v>
      </c>
      <c r="E428">
        <v>301</v>
      </c>
      <c r="F428">
        <f t="shared" si="7"/>
        <v>0</v>
      </c>
    </row>
    <row r="429" spans="1:6">
      <c r="A429" s="1">
        <v>45108</v>
      </c>
      <c r="B429" t="s">
        <v>17</v>
      </c>
      <c r="C429" t="s">
        <v>7</v>
      </c>
      <c r="D429">
        <v>0</v>
      </c>
      <c r="E429">
        <v>439</v>
      </c>
      <c r="F429">
        <f t="shared" si="7"/>
        <v>0</v>
      </c>
    </row>
    <row r="430" spans="1:6">
      <c r="A430" s="1">
        <v>45139</v>
      </c>
      <c r="B430" t="s">
        <v>8</v>
      </c>
      <c r="C430" t="s">
        <v>6</v>
      </c>
      <c r="D430">
        <v>0</v>
      </c>
      <c r="E430">
        <v>477</v>
      </c>
      <c r="F430">
        <f t="shared" si="7"/>
        <v>0</v>
      </c>
    </row>
    <row r="431" spans="1:6">
      <c r="A431" s="1">
        <v>45139</v>
      </c>
      <c r="B431" t="s">
        <v>9</v>
      </c>
      <c r="C431" t="s">
        <v>6</v>
      </c>
      <c r="D431">
        <v>0</v>
      </c>
      <c r="E431">
        <v>1292</v>
      </c>
      <c r="F431">
        <f t="shared" si="7"/>
        <v>0</v>
      </c>
    </row>
    <row r="432" spans="1:6">
      <c r="A432" s="1">
        <v>45139</v>
      </c>
      <c r="B432" t="s">
        <v>14</v>
      </c>
      <c r="C432" t="s">
        <v>6</v>
      </c>
      <c r="D432">
        <v>0</v>
      </c>
      <c r="E432">
        <v>63</v>
      </c>
      <c r="F432">
        <f t="shared" si="7"/>
        <v>0</v>
      </c>
    </row>
    <row r="433" spans="1:6">
      <c r="A433" s="1">
        <v>45139</v>
      </c>
      <c r="B433" t="s">
        <v>14</v>
      </c>
      <c r="C433" t="s">
        <v>7</v>
      </c>
      <c r="D433">
        <v>0</v>
      </c>
      <c r="E433">
        <v>278</v>
      </c>
      <c r="F433">
        <f t="shared" si="7"/>
        <v>0</v>
      </c>
    </row>
    <row r="434" spans="1:6">
      <c r="A434" s="1">
        <v>45139</v>
      </c>
      <c r="B434" t="s">
        <v>17</v>
      </c>
      <c r="C434" t="s">
        <v>7</v>
      </c>
      <c r="D434">
        <v>0</v>
      </c>
      <c r="E434">
        <v>410</v>
      </c>
      <c r="F434">
        <f t="shared" si="7"/>
        <v>0</v>
      </c>
    </row>
    <row r="435" spans="1:6">
      <c r="A435" s="1">
        <v>45139</v>
      </c>
      <c r="B435" t="s">
        <v>18</v>
      </c>
      <c r="C435" t="s">
        <v>6</v>
      </c>
      <c r="D435">
        <v>0</v>
      </c>
      <c r="E435">
        <v>592</v>
      </c>
      <c r="F435">
        <f t="shared" si="7"/>
        <v>0</v>
      </c>
    </row>
    <row r="436" spans="1:6">
      <c r="A436" s="1">
        <v>45139</v>
      </c>
      <c r="B436" t="s">
        <v>18</v>
      </c>
      <c r="C436" t="s">
        <v>7</v>
      </c>
      <c r="D436">
        <v>0</v>
      </c>
      <c r="E436">
        <v>760</v>
      </c>
      <c r="F436">
        <f t="shared" si="7"/>
        <v>0</v>
      </c>
    </row>
    <row r="437" spans="1:6">
      <c r="A437" s="1">
        <v>45170</v>
      </c>
      <c r="B437" t="s">
        <v>8</v>
      </c>
      <c r="C437" t="s">
        <v>6</v>
      </c>
      <c r="D437">
        <v>0</v>
      </c>
      <c r="E437">
        <v>379</v>
      </c>
      <c r="F437">
        <f t="shared" si="7"/>
        <v>0</v>
      </c>
    </row>
    <row r="438" spans="1:6">
      <c r="A438" s="1">
        <v>45170</v>
      </c>
      <c r="B438" t="s">
        <v>9</v>
      </c>
      <c r="C438" t="s">
        <v>6</v>
      </c>
      <c r="D438">
        <v>0</v>
      </c>
      <c r="E438">
        <v>1274</v>
      </c>
      <c r="F438">
        <f t="shared" si="7"/>
        <v>0</v>
      </c>
    </row>
    <row r="439" spans="1:6">
      <c r="A439" s="1">
        <v>45170</v>
      </c>
      <c r="B439" t="s">
        <v>14</v>
      </c>
      <c r="C439" t="s">
        <v>6</v>
      </c>
      <c r="D439">
        <v>0</v>
      </c>
      <c r="E439">
        <v>40</v>
      </c>
      <c r="F439">
        <f t="shared" si="7"/>
        <v>0</v>
      </c>
    </row>
    <row r="440" spans="1:6">
      <c r="A440" s="1">
        <v>45170</v>
      </c>
      <c r="B440" t="s">
        <v>14</v>
      </c>
      <c r="C440" t="s">
        <v>7</v>
      </c>
      <c r="D440">
        <v>0</v>
      </c>
      <c r="E440">
        <v>211</v>
      </c>
      <c r="F440">
        <f t="shared" si="7"/>
        <v>0</v>
      </c>
    </row>
    <row r="441" spans="1:6">
      <c r="A441" s="1">
        <v>45170</v>
      </c>
      <c r="B441" t="s">
        <v>15</v>
      </c>
      <c r="C441" t="s">
        <v>6</v>
      </c>
      <c r="D441">
        <v>0</v>
      </c>
      <c r="E441">
        <v>426</v>
      </c>
      <c r="F441">
        <f t="shared" si="7"/>
        <v>0</v>
      </c>
    </row>
    <row r="442" spans="1:6">
      <c r="A442" s="1">
        <v>45170</v>
      </c>
      <c r="B442" t="s">
        <v>15</v>
      </c>
      <c r="C442" t="s">
        <v>7</v>
      </c>
      <c r="D442">
        <v>0</v>
      </c>
      <c r="E442">
        <v>239</v>
      </c>
      <c r="F442">
        <f t="shared" si="7"/>
        <v>0</v>
      </c>
    </row>
    <row r="443" spans="1:6">
      <c r="A443" s="1">
        <v>45170</v>
      </c>
      <c r="B443" t="s">
        <v>17</v>
      </c>
      <c r="C443" t="s">
        <v>7</v>
      </c>
      <c r="D443">
        <v>0</v>
      </c>
      <c r="E443">
        <v>415</v>
      </c>
      <c r="F443">
        <f t="shared" si="7"/>
        <v>0</v>
      </c>
    </row>
    <row r="444" spans="1:6">
      <c r="A444" s="1">
        <v>45170</v>
      </c>
      <c r="B444" t="s">
        <v>18</v>
      </c>
      <c r="C444" t="s">
        <v>7</v>
      </c>
      <c r="D444">
        <v>0</v>
      </c>
      <c r="E444">
        <v>654</v>
      </c>
      <c r="F444">
        <f t="shared" si="7"/>
        <v>0</v>
      </c>
    </row>
    <row r="445" spans="1:6">
      <c r="A445" s="1">
        <v>45200</v>
      </c>
      <c r="B445" t="s">
        <v>9</v>
      </c>
      <c r="C445" t="s">
        <v>6</v>
      </c>
      <c r="D445">
        <v>0</v>
      </c>
      <c r="E445">
        <v>1281</v>
      </c>
      <c r="F445">
        <f t="shared" si="7"/>
        <v>0</v>
      </c>
    </row>
    <row r="446" spans="1:6">
      <c r="A446" s="1">
        <v>45200</v>
      </c>
      <c r="B446" t="s">
        <v>14</v>
      </c>
      <c r="C446" t="s">
        <v>6</v>
      </c>
      <c r="D446">
        <v>0</v>
      </c>
      <c r="E446">
        <v>33</v>
      </c>
      <c r="F446">
        <f t="shared" si="7"/>
        <v>0</v>
      </c>
    </row>
    <row r="447" spans="1:6">
      <c r="A447" s="1">
        <v>45200</v>
      </c>
      <c r="B447" t="s">
        <v>14</v>
      </c>
      <c r="C447" t="s">
        <v>7</v>
      </c>
      <c r="D447">
        <v>0</v>
      </c>
      <c r="E447">
        <v>187</v>
      </c>
      <c r="F447">
        <f t="shared" si="7"/>
        <v>0</v>
      </c>
    </row>
    <row r="448" spans="1:6">
      <c r="A448" s="1">
        <v>45200</v>
      </c>
      <c r="B448" t="s">
        <v>17</v>
      </c>
      <c r="C448" t="s">
        <v>7</v>
      </c>
      <c r="D448">
        <v>0</v>
      </c>
      <c r="E448">
        <v>453</v>
      </c>
      <c r="F448">
        <f t="shared" si="7"/>
        <v>0</v>
      </c>
    </row>
    <row r="449" spans="1:6">
      <c r="A449" s="1">
        <v>45200</v>
      </c>
      <c r="B449" t="s">
        <v>18</v>
      </c>
      <c r="C449" t="s">
        <v>6</v>
      </c>
      <c r="D449">
        <v>0</v>
      </c>
      <c r="E449">
        <v>471</v>
      </c>
      <c r="F449">
        <f t="shared" si="7"/>
        <v>0</v>
      </c>
    </row>
    <row r="450" spans="1:6">
      <c r="A450" s="1">
        <v>45200</v>
      </c>
      <c r="B450" t="s">
        <v>18</v>
      </c>
      <c r="C450" t="s">
        <v>7</v>
      </c>
      <c r="D450">
        <v>0</v>
      </c>
      <c r="E450">
        <v>743</v>
      </c>
      <c r="F450">
        <f t="shared" si="7"/>
        <v>0</v>
      </c>
    </row>
    <row r="451" spans="1:6">
      <c r="A451" s="1">
        <v>45231</v>
      </c>
      <c r="B451" t="s">
        <v>9</v>
      </c>
      <c r="C451" t="s">
        <v>6</v>
      </c>
      <c r="D451">
        <v>0</v>
      </c>
      <c r="E451">
        <v>1458</v>
      </c>
      <c r="F451">
        <f t="shared" ref="F451:F514" si="8">(D451/E451)*100</f>
        <v>0</v>
      </c>
    </row>
    <row r="452" spans="1:6">
      <c r="A452" s="1">
        <v>45231</v>
      </c>
      <c r="B452" t="s">
        <v>14</v>
      </c>
      <c r="C452" t="s">
        <v>6</v>
      </c>
      <c r="D452">
        <v>0</v>
      </c>
      <c r="E452">
        <v>39</v>
      </c>
      <c r="F452">
        <f t="shared" si="8"/>
        <v>0</v>
      </c>
    </row>
    <row r="453" spans="1:6">
      <c r="A453" s="1">
        <v>45231</v>
      </c>
      <c r="B453" t="s">
        <v>14</v>
      </c>
      <c r="C453" t="s">
        <v>7</v>
      </c>
      <c r="D453">
        <v>0</v>
      </c>
      <c r="E453">
        <v>166</v>
      </c>
      <c r="F453">
        <f t="shared" si="8"/>
        <v>0</v>
      </c>
    </row>
    <row r="454" spans="1:6">
      <c r="A454" s="1">
        <v>45231</v>
      </c>
      <c r="B454" t="s">
        <v>17</v>
      </c>
      <c r="C454" t="s">
        <v>7</v>
      </c>
      <c r="D454">
        <v>0</v>
      </c>
      <c r="E454">
        <v>531</v>
      </c>
      <c r="F454">
        <f t="shared" si="8"/>
        <v>0</v>
      </c>
    </row>
    <row r="455" spans="1:6">
      <c r="A455" s="1">
        <v>45261</v>
      </c>
      <c r="B455" t="s">
        <v>14</v>
      </c>
      <c r="C455" t="s">
        <v>6</v>
      </c>
      <c r="D455">
        <v>0</v>
      </c>
      <c r="E455">
        <v>7</v>
      </c>
      <c r="F455">
        <f t="shared" si="8"/>
        <v>0</v>
      </c>
    </row>
    <row r="456" spans="1:6">
      <c r="A456" s="1">
        <v>45261</v>
      </c>
      <c r="B456" t="s">
        <v>14</v>
      </c>
      <c r="C456" t="s">
        <v>7</v>
      </c>
      <c r="D456">
        <v>0</v>
      </c>
      <c r="E456">
        <v>144</v>
      </c>
      <c r="F456">
        <f t="shared" si="8"/>
        <v>0</v>
      </c>
    </row>
    <row r="457" spans="1:6">
      <c r="A457" s="1">
        <v>45261</v>
      </c>
      <c r="B457" t="s">
        <v>17</v>
      </c>
      <c r="C457" t="s">
        <v>7</v>
      </c>
      <c r="D457">
        <v>0</v>
      </c>
      <c r="E457">
        <v>568</v>
      </c>
      <c r="F457">
        <f t="shared" si="8"/>
        <v>0</v>
      </c>
    </row>
    <row r="458" spans="1:6">
      <c r="A458" s="1">
        <v>45261</v>
      </c>
      <c r="B458" t="s">
        <v>18</v>
      </c>
      <c r="C458" t="s">
        <v>6</v>
      </c>
      <c r="D458">
        <v>0</v>
      </c>
      <c r="E458">
        <v>421</v>
      </c>
      <c r="F458">
        <f t="shared" si="8"/>
        <v>0</v>
      </c>
    </row>
    <row r="459" spans="1:6">
      <c r="A459" s="1">
        <v>45261</v>
      </c>
      <c r="B459" t="s">
        <v>18</v>
      </c>
      <c r="C459" t="s">
        <v>7</v>
      </c>
      <c r="D459">
        <v>0</v>
      </c>
      <c r="E459">
        <v>562</v>
      </c>
      <c r="F459">
        <f t="shared" si="8"/>
        <v>0</v>
      </c>
    </row>
    <row r="460" spans="1:6">
      <c r="A460" s="1">
        <v>45292</v>
      </c>
      <c r="B460" t="s">
        <v>9</v>
      </c>
      <c r="C460" t="s">
        <v>6</v>
      </c>
      <c r="D460">
        <v>0</v>
      </c>
      <c r="E460">
        <v>995</v>
      </c>
      <c r="F460">
        <f t="shared" si="8"/>
        <v>0</v>
      </c>
    </row>
    <row r="461" spans="1:6">
      <c r="A461" s="1">
        <v>45292</v>
      </c>
      <c r="B461" t="s">
        <v>18</v>
      </c>
      <c r="C461" t="s">
        <v>6</v>
      </c>
      <c r="D461">
        <v>0</v>
      </c>
      <c r="E461">
        <v>505</v>
      </c>
      <c r="F461">
        <f t="shared" si="8"/>
        <v>0</v>
      </c>
    </row>
    <row r="462" spans="1:6">
      <c r="A462" s="1">
        <v>45292</v>
      </c>
      <c r="B462" t="s">
        <v>14</v>
      </c>
      <c r="C462" t="s">
        <v>7</v>
      </c>
      <c r="D462">
        <v>0</v>
      </c>
      <c r="E462">
        <v>141</v>
      </c>
      <c r="F462">
        <f t="shared" si="8"/>
        <v>0</v>
      </c>
    </row>
    <row r="463" spans="1:6">
      <c r="A463" s="1">
        <v>45292</v>
      </c>
      <c r="B463" t="s">
        <v>29</v>
      </c>
      <c r="C463" t="s">
        <v>7</v>
      </c>
      <c r="D463">
        <v>0</v>
      </c>
      <c r="E463">
        <v>177</v>
      </c>
      <c r="F463">
        <f t="shared" si="8"/>
        <v>0</v>
      </c>
    </row>
    <row r="464" spans="1:6">
      <c r="A464" s="1">
        <v>45292</v>
      </c>
      <c r="B464" t="s">
        <v>18</v>
      </c>
      <c r="C464" t="s">
        <v>7</v>
      </c>
      <c r="D464">
        <v>0</v>
      </c>
      <c r="E464">
        <v>877</v>
      </c>
      <c r="F464">
        <f t="shared" si="8"/>
        <v>0</v>
      </c>
    </row>
    <row r="465" spans="1:6">
      <c r="A465" s="1">
        <v>45323</v>
      </c>
      <c r="B465" t="s">
        <v>9</v>
      </c>
      <c r="C465" t="s">
        <v>6</v>
      </c>
      <c r="D465">
        <v>0</v>
      </c>
      <c r="E465">
        <v>1117</v>
      </c>
      <c r="F465">
        <f t="shared" si="8"/>
        <v>0</v>
      </c>
    </row>
    <row r="466" spans="1:6">
      <c r="A466" s="1">
        <v>45323</v>
      </c>
      <c r="B466" t="s">
        <v>18</v>
      </c>
      <c r="C466" t="s">
        <v>6</v>
      </c>
      <c r="D466">
        <v>0</v>
      </c>
      <c r="E466">
        <v>763</v>
      </c>
      <c r="F466">
        <f t="shared" si="8"/>
        <v>0</v>
      </c>
    </row>
    <row r="467" spans="1:6">
      <c r="A467" s="1">
        <v>45323</v>
      </c>
      <c r="B467" t="s">
        <v>14</v>
      </c>
      <c r="C467" t="s">
        <v>6</v>
      </c>
      <c r="D467">
        <v>0</v>
      </c>
      <c r="E467">
        <v>4</v>
      </c>
      <c r="F467">
        <f t="shared" si="8"/>
        <v>0</v>
      </c>
    </row>
    <row r="468" spans="1:6">
      <c r="A468" s="1">
        <v>45323</v>
      </c>
      <c r="B468" t="s">
        <v>17</v>
      </c>
      <c r="C468" t="s">
        <v>7</v>
      </c>
      <c r="D468">
        <v>0</v>
      </c>
      <c r="E468">
        <v>494</v>
      </c>
      <c r="F468">
        <f t="shared" si="8"/>
        <v>0</v>
      </c>
    </row>
    <row r="469" spans="1:6">
      <c r="A469" s="1">
        <v>45323</v>
      </c>
      <c r="B469" t="s">
        <v>14</v>
      </c>
      <c r="C469" t="s">
        <v>7</v>
      </c>
      <c r="D469">
        <v>0</v>
      </c>
      <c r="E469">
        <v>47</v>
      </c>
      <c r="F469">
        <f t="shared" si="8"/>
        <v>0</v>
      </c>
    </row>
    <row r="470" spans="1:6">
      <c r="A470" s="1">
        <v>45352</v>
      </c>
      <c r="B470" t="s">
        <v>9</v>
      </c>
      <c r="C470" t="s">
        <v>6</v>
      </c>
      <c r="D470">
        <v>0</v>
      </c>
      <c r="E470">
        <v>1259</v>
      </c>
      <c r="F470">
        <f t="shared" si="8"/>
        <v>0</v>
      </c>
    </row>
    <row r="471" spans="1:6">
      <c r="A471" s="1">
        <v>45352</v>
      </c>
      <c r="B471" t="s">
        <v>14</v>
      </c>
      <c r="C471" t="s">
        <v>6</v>
      </c>
      <c r="D471">
        <v>0</v>
      </c>
      <c r="E471">
        <v>11</v>
      </c>
      <c r="F471">
        <f t="shared" si="8"/>
        <v>0</v>
      </c>
    </row>
    <row r="472" spans="1:6">
      <c r="A472" s="1">
        <v>45352</v>
      </c>
      <c r="B472" t="s">
        <v>17</v>
      </c>
      <c r="C472" t="s">
        <v>7</v>
      </c>
      <c r="D472">
        <v>0</v>
      </c>
      <c r="E472">
        <v>463</v>
      </c>
      <c r="F472">
        <f t="shared" si="8"/>
        <v>0</v>
      </c>
    </row>
    <row r="473" spans="1:6">
      <c r="A473" s="1">
        <v>45352</v>
      </c>
      <c r="B473" t="s">
        <v>18</v>
      </c>
      <c r="C473" t="s">
        <v>7</v>
      </c>
      <c r="D473">
        <v>0</v>
      </c>
      <c r="E473">
        <v>1336</v>
      </c>
      <c r="F473">
        <f t="shared" si="8"/>
        <v>0</v>
      </c>
    </row>
    <row r="474" spans="1:6">
      <c r="A474" s="1">
        <v>45352</v>
      </c>
      <c r="B474" t="s">
        <v>14</v>
      </c>
      <c r="C474" t="s">
        <v>7</v>
      </c>
      <c r="D474">
        <v>0</v>
      </c>
      <c r="E474">
        <v>81</v>
      </c>
      <c r="F474">
        <f t="shared" si="8"/>
        <v>0</v>
      </c>
    </row>
    <row r="475" spans="1:6">
      <c r="A475" s="1">
        <v>44287</v>
      </c>
      <c r="B475" t="s">
        <v>12</v>
      </c>
      <c r="C475" t="s">
        <v>6</v>
      </c>
      <c r="D475">
        <v>1</v>
      </c>
      <c r="E475">
        <v>657</v>
      </c>
      <c r="F475">
        <f t="shared" si="8"/>
        <v>0.15220700152207001</v>
      </c>
    </row>
    <row r="476" spans="1:6">
      <c r="A476" s="1">
        <v>44287</v>
      </c>
      <c r="B476" t="s">
        <v>28</v>
      </c>
      <c r="C476" t="s">
        <v>7</v>
      </c>
      <c r="D476">
        <v>1</v>
      </c>
      <c r="E476">
        <v>3544</v>
      </c>
      <c r="F476">
        <f t="shared" si="8"/>
        <v>2.8216704288939048E-2</v>
      </c>
    </row>
    <row r="477" spans="1:6">
      <c r="A477" s="1">
        <v>44287</v>
      </c>
      <c r="B477" t="s">
        <v>16</v>
      </c>
      <c r="C477" t="s">
        <v>7</v>
      </c>
      <c r="D477">
        <v>1</v>
      </c>
      <c r="E477">
        <v>930</v>
      </c>
      <c r="F477">
        <f t="shared" si="8"/>
        <v>0.10752688172043011</v>
      </c>
    </row>
    <row r="478" spans="1:6">
      <c r="A478" s="1">
        <v>44317</v>
      </c>
      <c r="B478" t="s">
        <v>22</v>
      </c>
      <c r="C478" t="s">
        <v>7</v>
      </c>
      <c r="D478">
        <v>1</v>
      </c>
      <c r="E478">
        <v>413</v>
      </c>
      <c r="F478">
        <f t="shared" si="8"/>
        <v>0.24213075060532688</v>
      </c>
    </row>
    <row r="479" spans="1:6">
      <c r="A479" s="1">
        <v>44317</v>
      </c>
      <c r="B479" t="s">
        <v>30</v>
      </c>
      <c r="C479" t="s">
        <v>7</v>
      </c>
      <c r="D479">
        <v>1</v>
      </c>
      <c r="E479">
        <v>4373</v>
      </c>
      <c r="F479">
        <f t="shared" si="8"/>
        <v>2.28675966155957E-2</v>
      </c>
    </row>
    <row r="480" spans="1:6">
      <c r="A480" s="1">
        <v>44317</v>
      </c>
      <c r="B480" t="s">
        <v>28</v>
      </c>
      <c r="C480" t="s">
        <v>7</v>
      </c>
      <c r="D480">
        <v>1</v>
      </c>
      <c r="E480">
        <v>1503</v>
      </c>
      <c r="F480">
        <f t="shared" si="8"/>
        <v>6.65335994677312E-2</v>
      </c>
    </row>
    <row r="481" spans="1:6">
      <c r="A481" s="1">
        <v>44317</v>
      </c>
      <c r="B481" t="s">
        <v>31</v>
      </c>
      <c r="C481" t="s">
        <v>7</v>
      </c>
      <c r="D481">
        <v>1</v>
      </c>
      <c r="E481">
        <v>2290</v>
      </c>
      <c r="F481">
        <f t="shared" si="8"/>
        <v>4.3668122270742356E-2</v>
      </c>
    </row>
    <row r="482" spans="1:6">
      <c r="A482" s="1">
        <v>44317</v>
      </c>
      <c r="B482" t="s">
        <v>24</v>
      </c>
      <c r="C482" t="s">
        <v>6</v>
      </c>
      <c r="D482">
        <v>1</v>
      </c>
      <c r="E482">
        <v>6302</v>
      </c>
      <c r="F482">
        <f t="shared" si="8"/>
        <v>1.5867978419549348E-2</v>
      </c>
    </row>
    <row r="483" spans="1:6">
      <c r="A483" s="1">
        <v>44317</v>
      </c>
      <c r="B483" t="s">
        <v>16</v>
      </c>
      <c r="C483" t="s">
        <v>7</v>
      </c>
      <c r="D483">
        <v>1</v>
      </c>
      <c r="E483">
        <v>88</v>
      </c>
      <c r="F483">
        <f t="shared" si="8"/>
        <v>1.1363636363636365</v>
      </c>
    </row>
    <row r="484" spans="1:6">
      <c r="A484" s="1">
        <v>44348</v>
      </c>
      <c r="B484" t="s">
        <v>10</v>
      </c>
      <c r="C484" t="s">
        <v>7</v>
      </c>
      <c r="D484">
        <v>1</v>
      </c>
      <c r="E484">
        <v>3842</v>
      </c>
      <c r="F484">
        <f t="shared" si="8"/>
        <v>2.6028110359187923E-2</v>
      </c>
    </row>
    <row r="485" spans="1:6">
      <c r="A485" s="1">
        <v>44348</v>
      </c>
      <c r="B485" t="s">
        <v>12</v>
      </c>
      <c r="C485" t="s">
        <v>7</v>
      </c>
      <c r="D485">
        <v>1</v>
      </c>
      <c r="E485">
        <v>234</v>
      </c>
      <c r="F485">
        <f t="shared" si="8"/>
        <v>0.42735042735042739</v>
      </c>
    </row>
    <row r="486" spans="1:6">
      <c r="A486" s="1">
        <v>44348</v>
      </c>
      <c r="B486" t="s">
        <v>28</v>
      </c>
      <c r="C486" t="s">
        <v>7</v>
      </c>
      <c r="D486">
        <v>1</v>
      </c>
      <c r="E486">
        <v>3193</v>
      </c>
      <c r="F486">
        <f t="shared" si="8"/>
        <v>3.1318509238960228E-2</v>
      </c>
    </row>
    <row r="487" spans="1:6">
      <c r="A487" s="1">
        <v>44348</v>
      </c>
      <c r="B487" t="s">
        <v>13</v>
      </c>
      <c r="C487" t="s">
        <v>7</v>
      </c>
      <c r="D487">
        <v>1</v>
      </c>
      <c r="E487">
        <v>4469</v>
      </c>
      <c r="F487">
        <f t="shared" si="8"/>
        <v>2.237637055269635E-2</v>
      </c>
    </row>
    <row r="488" spans="1:6">
      <c r="A488" s="1">
        <v>44348</v>
      </c>
      <c r="B488" t="s">
        <v>20</v>
      </c>
      <c r="C488" t="s">
        <v>6</v>
      </c>
      <c r="D488">
        <v>1</v>
      </c>
      <c r="E488">
        <v>1523</v>
      </c>
      <c r="F488">
        <f t="shared" si="8"/>
        <v>6.5659881812212731E-2</v>
      </c>
    </row>
    <row r="489" spans="1:6">
      <c r="A489" s="1">
        <v>44378</v>
      </c>
      <c r="B489" t="s">
        <v>13</v>
      </c>
      <c r="C489" t="s">
        <v>7</v>
      </c>
      <c r="D489">
        <v>1</v>
      </c>
      <c r="E489">
        <v>5336</v>
      </c>
      <c r="F489">
        <f t="shared" si="8"/>
        <v>1.8740629685157422E-2</v>
      </c>
    </row>
    <row r="490" spans="1:6">
      <c r="A490" s="1">
        <v>44378</v>
      </c>
      <c r="B490" t="s">
        <v>16</v>
      </c>
      <c r="C490" t="s">
        <v>7</v>
      </c>
      <c r="D490">
        <v>1</v>
      </c>
      <c r="E490">
        <v>759</v>
      </c>
      <c r="F490">
        <f t="shared" si="8"/>
        <v>0.13175230566534915</v>
      </c>
    </row>
    <row r="491" spans="1:6">
      <c r="A491" s="1">
        <v>44409</v>
      </c>
      <c r="B491" t="s">
        <v>8</v>
      </c>
      <c r="C491" t="s">
        <v>7</v>
      </c>
      <c r="D491">
        <v>1</v>
      </c>
      <c r="E491">
        <v>110</v>
      </c>
      <c r="F491">
        <f t="shared" si="8"/>
        <v>0.90909090909090906</v>
      </c>
    </row>
    <row r="492" spans="1:6">
      <c r="A492" s="1">
        <v>44409</v>
      </c>
      <c r="B492" t="s">
        <v>19</v>
      </c>
      <c r="C492" t="s">
        <v>7</v>
      </c>
      <c r="D492">
        <v>1</v>
      </c>
      <c r="E492">
        <v>837</v>
      </c>
      <c r="F492">
        <f t="shared" si="8"/>
        <v>0.11947431302270012</v>
      </c>
    </row>
    <row r="493" spans="1:6">
      <c r="A493" s="1">
        <v>44440</v>
      </c>
      <c r="B493" t="s">
        <v>12</v>
      </c>
      <c r="C493" t="s">
        <v>6</v>
      </c>
      <c r="D493">
        <v>1</v>
      </c>
      <c r="E493">
        <v>666</v>
      </c>
      <c r="F493">
        <f t="shared" si="8"/>
        <v>0.15015015015015015</v>
      </c>
    </row>
    <row r="494" spans="1:6">
      <c r="A494" s="1">
        <v>44440</v>
      </c>
      <c r="B494" t="s">
        <v>28</v>
      </c>
      <c r="C494" t="s">
        <v>7</v>
      </c>
      <c r="D494">
        <v>1</v>
      </c>
      <c r="E494">
        <v>3379</v>
      </c>
      <c r="F494">
        <f t="shared" si="8"/>
        <v>2.9594554601953243E-2</v>
      </c>
    </row>
    <row r="495" spans="1:6">
      <c r="A495" s="1">
        <v>44440</v>
      </c>
      <c r="B495" t="s">
        <v>13</v>
      </c>
      <c r="C495" t="s">
        <v>7</v>
      </c>
      <c r="D495">
        <v>1</v>
      </c>
      <c r="E495">
        <v>3773</v>
      </c>
      <c r="F495">
        <f t="shared" si="8"/>
        <v>2.6504108136761195E-2</v>
      </c>
    </row>
    <row r="496" spans="1:6">
      <c r="A496" s="1">
        <v>44440</v>
      </c>
      <c r="B496" t="s">
        <v>18</v>
      </c>
      <c r="C496" t="s">
        <v>6</v>
      </c>
      <c r="D496">
        <v>1</v>
      </c>
      <c r="E496">
        <v>578</v>
      </c>
      <c r="F496">
        <f t="shared" si="8"/>
        <v>0.17301038062283738</v>
      </c>
    </row>
    <row r="497" spans="1:6">
      <c r="A497" s="1">
        <v>44470</v>
      </c>
      <c r="B497" t="s">
        <v>8</v>
      </c>
      <c r="C497" t="s">
        <v>7</v>
      </c>
      <c r="D497">
        <v>1</v>
      </c>
      <c r="E497">
        <v>70</v>
      </c>
      <c r="F497">
        <f t="shared" si="8"/>
        <v>1.4285714285714286</v>
      </c>
    </row>
    <row r="498" spans="1:6">
      <c r="A498" s="1">
        <v>44470</v>
      </c>
      <c r="B498" t="s">
        <v>12</v>
      </c>
      <c r="C498" t="s">
        <v>6</v>
      </c>
      <c r="D498">
        <v>1</v>
      </c>
      <c r="E498">
        <v>628</v>
      </c>
      <c r="F498">
        <f t="shared" si="8"/>
        <v>0.15923566878980894</v>
      </c>
    </row>
    <row r="499" spans="1:6">
      <c r="A499" s="1">
        <v>44470</v>
      </c>
      <c r="B499" t="s">
        <v>12</v>
      </c>
      <c r="C499" t="s">
        <v>7</v>
      </c>
      <c r="D499">
        <v>1</v>
      </c>
      <c r="E499">
        <v>333</v>
      </c>
      <c r="F499">
        <f t="shared" si="8"/>
        <v>0.3003003003003003</v>
      </c>
    </row>
    <row r="500" spans="1:6">
      <c r="A500" s="1">
        <v>44470</v>
      </c>
      <c r="B500" t="s">
        <v>28</v>
      </c>
      <c r="C500" t="s">
        <v>7</v>
      </c>
      <c r="D500">
        <v>1</v>
      </c>
      <c r="E500">
        <v>3201</v>
      </c>
      <c r="F500">
        <f t="shared" si="8"/>
        <v>3.1240237425804434E-2</v>
      </c>
    </row>
    <row r="501" spans="1:6">
      <c r="A501" s="1">
        <v>44501</v>
      </c>
      <c r="B501" t="s">
        <v>12</v>
      </c>
      <c r="C501" t="s">
        <v>6</v>
      </c>
      <c r="D501">
        <v>1</v>
      </c>
      <c r="E501">
        <v>938</v>
      </c>
      <c r="F501">
        <f t="shared" si="8"/>
        <v>0.10660980810234541</v>
      </c>
    </row>
    <row r="502" spans="1:6">
      <c r="A502" s="1">
        <v>44501</v>
      </c>
      <c r="B502" t="s">
        <v>19</v>
      </c>
      <c r="C502" t="s">
        <v>7</v>
      </c>
      <c r="D502">
        <v>1</v>
      </c>
      <c r="E502">
        <v>532</v>
      </c>
      <c r="F502">
        <f t="shared" si="8"/>
        <v>0.18796992481203006</v>
      </c>
    </row>
    <row r="503" spans="1:6">
      <c r="A503" s="1">
        <v>44531</v>
      </c>
      <c r="B503" t="s">
        <v>8</v>
      </c>
      <c r="C503" t="s">
        <v>7</v>
      </c>
      <c r="D503">
        <v>1</v>
      </c>
      <c r="E503">
        <v>122</v>
      </c>
      <c r="F503">
        <f t="shared" si="8"/>
        <v>0.81967213114754101</v>
      </c>
    </row>
    <row r="504" spans="1:6">
      <c r="A504" s="1">
        <v>44531</v>
      </c>
      <c r="B504" t="s">
        <v>12</v>
      </c>
      <c r="C504" t="s">
        <v>7</v>
      </c>
      <c r="D504">
        <v>1</v>
      </c>
      <c r="E504">
        <v>336</v>
      </c>
      <c r="F504">
        <f t="shared" si="8"/>
        <v>0.29761904761904762</v>
      </c>
    </row>
    <row r="505" spans="1:6">
      <c r="A505" s="1">
        <v>44531</v>
      </c>
      <c r="B505" t="s">
        <v>28</v>
      </c>
      <c r="C505" t="s">
        <v>7</v>
      </c>
      <c r="D505">
        <v>1</v>
      </c>
      <c r="E505">
        <v>4105</v>
      </c>
      <c r="F505">
        <f t="shared" si="8"/>
        <v>2.4360535931790502E-2</v>
      </c>
    </row>
    <row r="506" spans="1:6">
      <c r="A506" s="1">
        <v>44531</v>
      </c>
      <c r="B506" t="s">
        <v>20</v>
      </c>
      <c r="C506" t="s">
        <v>6</v>
      </c>
      <c r="D506">
        <v>1</v>
      </c>
      <c r="E506">
        <v>3579</v>
      </c>
      <c r="F506">
        <f t="shared" si="8"/>
        <v>2.7940765576976809E-2</v>
      </c>
    </row>
    <row r="507" spans="1:6">
      <c r="A507" s="1">
        <v>44593</v>
      </c>
      <c r="B507" t="s">
        <v>12</v>
      </c>
      <c r="C507" t="s">
        <v>7</v>
      </c>
      <c r="D507">
        <v>1</v>
      </c>
      <c r="E507">
        <v>354</v>
      </c>
      <c r="F507">
        <f t="shared" si="8"/>
        <v>0.2824858757062147</v>
      </c>
    </row>
    <row r="508" spans="1:6">
      <c r="A508" s="1">
        <v>44593</v>
      </c>
      <c r="B508" t="s">
        <v>16</v>
      </c>
      <c r="C508" t="s">
        <v>7</v>
      </c>
      <c r="D508">
        <v>1</v>
      </c>
      <c r="E508">
        <v>917</v>
      </c>
      <c r="F508">
        <f t="shared" si="8"/>
        <v>0.10905125408942204</v>
      </c>
    </row>
    <row r="509" spans="1:6">
      <c r="A509" s="1">
        <v>44621</v>
      </c>
      <c r="B509" t="s">
        <v>12</v>
      </c>
      <c r="C509" t="s">
        <v>7</v>
      </c>
      <c r="D509">
        <v>1</v>
      </c>
      <c r="E509">
        <v>355</v>
      </c>
      <c r="F509">
        <f t="shared" si="8"/>
        <v>0.28169014084507044</v>
      </c>
    </row>
    <row r="510" spans="1:6">
      <c r="A510" s="1">
        <v>44652</v>
      </c>
      <c r="B510" t="s">
        <v>8</v>
      </c>
      <c r="C510" t="s">
        <v>7</v>
      </c>
      <c r="D510">
        <v>1</v>
      </c>
      <c r="E510">
        <v>147</v>
      </c>
      <c r="F510">
        <f t="shared" si="8"/>
        <v>0.68027210884353739</v>
      </c>
    </row>
    <row r="511" spans="1:6">
      <c r="A511" s="1">
        <v>44652</v>
      </c>
      <c r="B511" t="s">
        <v>12</v>
      </c>
      <c r="C511" t="s">
        <v>7</v>
      </c>
      <c r="D511">
        <v>1</v>
      </c>
      <c r="E511">
        <v>431</v>
      </c>
      <c r="F511">
        <f t="shared" si="8"/>
        <v>0.23201856148491878</v>
      </c>
    </row>
    <row r="512" spans="1:6">
      <c r="A512" s="1">
        <v>44652</v>
      </c>
      <c r="B512" t="s">
        <v>15</v>
      </c>
      <c r="C512" t="s">
        <v>6</v>
      </c>
      <c r="D512">
        <v>1</v>
      </c>
      <c r="E512">
        <v>1246</v>
      </c>
      <c r="F512">
        <f t="shared" si="8"/>
        <v>8.0256821829855537E-2</v>
      </c>
    </row>
    <row r="513" spans="1:6">
      <c r="A513" s="1">
        <v>44652</v>
      </c>
      <c r="B513" t="s">
        <v>15</v>
      </c>
      <c r="C513" t="s">
        <v>7</v>
      </c>
      <c r="D513">
        <v>1</v>
      </c>
      <c r="E513">
        <v>813</v>
      </c>
      <c r="F513">
        <f t="shared" si="8"/>
        <v>0.12300123001230012</v>
      </c>
    </row>
    <row r="514" spans="1:6">
      <c r="A514" s="1">
        <v>44652</v>
      </c>
      <c r="B514" t="s">
        <v>16</v>
      </c>
      <c r="C514" t="s">
        <v>7</v>
      </c>
      <c r="D514">
        <v>1</v>
      </c>
      <c r="E514">
        <v>860</v>
      </c>
      <c r="F514">
        <f t="shared" si="8"/>
        <v>0.11627906976744186</v>
      </c>
    </row>
    <row r="515" spans="1:6">
      <c r="A515" s="1">
        <v>44682</v>
      </c>
      <c r="B515" t="s">
        <v>12</v>
      </c>
      <c r="C515" t="s">
        <v>7</v>
      </c>
      <c r="D515">
        <v>1</v>
      </c>
      <c r="E515">
        <v>374</v>
      </c>
      <c r="F515">
        <f t="shared" ref="F515:F578" si="9">(D515/E515)*100</f>
        <v>0.26737967914438499</v>
      </c>
    </row>
    <row r="516" spans="1:6">
      <c r="A516" s="1">
        <v>44682</v>
      </c>
      <c r="B516" t="s">
        <v>17</v>
      </c>
      <c r="C516" t="s">
        <v>6</v>
      </c>
      <c r="D516">
        <v>1</v>
      </c>
      <c r="E516">
        <v>1638</v>
      </c>
      <c r="F516">
        <f t="shared" si="9"/>
        <v>6.1050061050061048E-2</v>
      </c>
    </row>
    <row r="517" spans="1:6">
      <c r="A517" s="1">
        <v>44682</v>
      </c>
      <c r="B517" t="s">
        <v>18</v>
      </c>
      <c r="C517" t="s">
        <v>6</v>
      </c>
      <c r="D517">
        <v>1</v>
      </c>
      <c r="E517">
        <v>514</v>
      </c>
      <c r="F517">
        <f t="shared" si="9"/>
        <v>0.19455252918287938</v>
      </c>
    </row>
    <row r="518" spans="1:6">
      <c r="A518" s="1">
        <v>44713</v>
      </c>
      <c r="B518" t="s">
        <v>12</v>
      </c>
      <c r="C518" t="s">
        <v>6</v>
      </c>
      <c r="D518">
        <v>1</v>
      </c>
      <c r="E518">
        <v>767</v>
      </c>
      <c r="F518">
        <f t="shared" si="9"/>
        <v>0.1303780964797914</v>
      </c>
    </row>
    <row r="519" spans="1:6">
      <c r="A519" s="1">
        <v>44713</v>
      </c>
      <c r="B519" t="s">
        <v>16</v>
      </c>
      <c r="C519" t="s">
        <v>7</v>
      </c>
      <c r="D519">
        <v>1</v>
      </c>
      <c r="E519">
        <v>1087</v>
      </c>
      <c r="F519">
        <f t="shared" si="9"/>
        <v>9.1996320147194111E-2</v>
      </c>
    </row>
    <row r="520" spans="1:6">
      <c r="A520" s="1">
        <v>44743</v>
      </c>
      <c r="B520" t="s">
        <v>9</v>
      </c>
      <c r="C520" t="s">
        <v>7</v>
      </c>
      <c r="D520">
        <v>1</v>
      </c>
      <c r="E520">
        <v>947</v>
      </c>
      <c r="F520">
        <f t="shared" si="9"/>
        <v>0.10559662090813093</v>
      </c>
    </row>
    <row r="521" spans="1:6">
      <c r="A521" s="1">
        <v>44743</v>
      </c>
      <c r="B521" t="s">
        <v>14</v>
      </c>
      <c r="C521" t="s">
        <v>7</v>
      </c>
      <c r="D521">
        <v>1</v>
      </c>
      <c r="E521">
        <v>285</v>
      </c>
      <c r="F521">
        <f t="shared" si="9"/>
        <v>0.35087719298245612</v>
      </c>
    </row>
    <row r="522" spans="1:6">
      <c r="A522" s="1">
        <v>44743</v>
      </c>
      <c r="B522" t="s">
        <v>17</v>
      </c>
      <c r="C522" t="s">
        <v>6</v>
      </c>
      <c r="D522">
        <v>1</v>
      </c>
      <c r="E522">
        <v>1427</v>
      </c>
      <c r="F522">
        <f t="shared" si="9"/>
        <v>7.0077084793272598E-2</v>
      </c>
    </row>
    <row r="523" spans="1:6">
      <c r="A523" s="1">
        <v>44774</v>
      </c>
      <c r="B523" t="s">
        <v>12</v>
      </c>
      <c r="C523" t="s">
        <v>7</v>
      </c>
      <c r="D523">
        <v>1</v>
      </c>
      <c r="E523">
        <v>303</v>
      </c>
      <c r="F523">
        <f t="shared" si="9"/>
        <v>0.33003300330033003</v>
      </c>
    </row>
    <row r="524" spans="1:6">
      <c r="A524" s="1">
        <v>44805</v>
      </c>
      <c r="B524" t="s">
        <v>12</v>
      </c>
      <c r="C524" t="s">
        <v>7</v>
      </c>
      <c r="D524">
        <v>1</v>
      </c>
      <c r="E524">
        <v>390</v>
      </c>
      <c r="F524">
        <f t="shared" si="9"/>
        <v>0.25641025641025639</v>
      </c>
    </row>
    <row r="525" spans="1:6">
      <c r="A525" s="1">
        <v>44805</v>
      </c>
      <c r="B525" t="s">
        <v>15</v>
      </c>
      <c r="C525" t="s">
        <v>6</v>
      </c>
      <c r="D525">
        <v>1</v>
      </c>
      <c r="E525">
        <v>2473</v>
      </c>
      <c r="F525">
        <f t="shared" si="9"/>
        <v>4.0436716538617065E-2</v>
      </c>
    </row>
    <row r="526" spans="1:6">
      <c r="A526" s="1">
        <v>44805</v>
      </c>
      <c r="B526" t="s">
        <v>16</v>
      </c>
      <c r="C526" t="s">
        <v>6</v>
      </c>
      <c r="D526">
        <v>1</v>
      </c>
      <c r="E526">
        <v>1719</v>
      </c>
      <c r="F526">
        <f t="shared" si="9"/>
        <v>5.8173356602675974E-2</v>
      </c>
    </row>
    <row r="527" spans="1:6">
      <c r="A527" s="1">
        <v>44835</v>
      </c>
      <c r="B527" t="s">
        <v>16</v>
      </c>
      <c r="C527" t="s">
        <v>7</v>
      </c>
      <c r="D527">
        <v>1</v>
      </c>
      <c r="E527">
        <v>1188</v>
      </c>
      <c r="F527">
        <f t="shared" si="9"/>
        <v>8.4175084175084167E-2</v>
      </c>
    </row>
    <row r="528" spans="1:6">
      <c r="A528" s="1">
        <v>44866</v>
      </c>
      <c r="B528" t="s">
        <v>8</v>
      </c>
      <c r="C528" t="s">
        <v>7</v>
      </c>
      <c r="D528">
        <v>1</v>
      </c>
      <c r="E528">
        <v>159</v>
      </c>
      <c r="F528">
        <f t="shared" si="9"/>
        <v>0.62893081761006298</v>
      </c>
    </row>
    <row r="529" spans="1:6">
      <c r="A529" s="1">
        <v>44896</v>
      </c>
      <c r="B529" t="s">
        <v>9</v>
      </c>
      <c r="C529" t="s">
        <v>6</v>
      </c>
      <c r="D529">
        <v>1</v>
      </c>
      <c r="E529">
        <v>925</v>
      </c>
      <c r="F529">
        <f t="shared" si="9"/>
        <v>0.10810810810810811</v>
      </c>
    </row>
    <row r="530" spans="1:6">
      <c r="A530" s="1">
        <v>44896</v>
      </c>
      <c r="B530" t="s">
        <v>16</v>
      </c>
      <c r="C530" t="s">
        <v>6</v>
      </c>
      <c r="D530">
        <v>1</v>
      </c>
      <c r="E530">
        <v>1180</v>
      </c>
      <c r="F530">
        <f t="shared" si="9"/>
        <v>8.4745762711864403E-2</v>
      </c>
    </row>
    <row r="531" spans="1:6">
      <c r="A531" s="1">
        <v>44896</v>
      </c>
      <c r="B531" t="s">
        <v>26</v>
      </c>
      <c r="C531" t="s">
        <v>7</v>
      </c>
      <c r="D531">
        <v>1</v>
      </c>
      <c r="E531">
        <v>13085</v>
      </c>
      <c r="F531">
        <f t="shared" si="9"/>
        <v>7.6423385555980123E-3</v>
      </c>
    </row>
    <row r="532" spans="1:6">
      <c r="A532" s="1">
        <v>44927</v>
      </c>
      <c r="B532" t="s">
        <v>12</v>
      </c>
      <c r="C532" t="s">
        <v>7</v>
      </c>
      <c r="D532">
        <v>1</v>
      </c>
      <c r="E532">
        <v>360</v>
      </c>
      <c r="F532">
        <f t="shared" si="9"/>
        <v>0.27777777777777779</v>
      </c>
    </row>
    <row r="533" spans="1:6">
      <c r="A533" s="1">
        <v>44927</v>
      </c>
      <c r="B533" t="s">
        <v>14</v>
      </c>
      <c r="C533" t="s">
        <v>6</v>
      </c>
      <c r="D533">
        <v>1</v>
      </c>
      <c r="E533">
        <v>20</v>
      </c>
      <c r="F533">
        <f t="shared" si="9"/>
        <v>5</v>
      </c>
    </row>
    <row r="534" spans="1:6">
      <c r="A534" s="1">
        <v>44927</v>
      </c>
      <c r="B534" t="s">
        <v>16</v>
      </c>
      <c r="C534" t="s">
        <v>7</v>
      </c>
      <c r="D534">
        <v>1</v>
      </c>
      <c r="E534">
        <v>1271</v>
      </c>
      <c r="F534">
        <f t="shared" si="9"/>
        <v>7.8678206136900075E-2</v>
      </c>
    </row>
    <row r="535" spans="1:6">
      <c r="A535" s="1">
        <v>44986</v>
      </c>
      <c r="B535" t="s">
        <v>8</v>
      </c>
      <c r="C535" t="s">
        <v>6</v>
      </c>
      <c r="D535">
        <v>1</v>
      </c>
      <c r="E535">
        <v>373</v>
      </c>
      <c r="F535">
        <f t="shared" si="9"/>
        <v>0.26809651474530832</v>
      </c>
    </row>
    <row r="536" spans="1:6">
      <c r="A536" s="1">
        <v>44986</v>
      </c>
      <c r="B536" t="s">
        <v>8</v>
      </c>
      <c r="C536" t="s">
        <v>7</v>
      </c>
      <c r="D536">
        <v>1</v>
      </c>
      <c r="E536">
        <v>162</v>
      </c>
      <c r="F536">
        <f t="shared" si="9"/>
        <v>0.61728395061728392</v>
      </c>
    </row>
    <row r="537" spans="1:6">
      <c r="A537" s="1">
        <v>44986</v>
      </c>
      <c r="B537" t="s">
        <v>16</v>
      </c>
      <c r="C537" t="s">
        <v>6</v>
      </c>
      <c r="D537">
        <v>1</v>
      </c>
      <c r="E537">
        <v>1907</v>
      </c>
      <c r="F537">
        <f t="shared" si="9"/>
        <v>5.2438384897745147E-2</v>
      </c>
    </row>
    <row r="538" spans="1:6">
      <c r="A538" s="1">
        <v>45017</v>
      </c>
      <c r="B538" t="s">
        <v>8</v>
      </c>
      <c r="C538" t="s">
        <v>7</v>
      </c>
      <c r="D538">
        <v>1</v>
      </c>
      <c r="E538">
        <v>122</v>
      </c>
      <c r="F538">
        <f t="shared" si="9"/>
        <v>0.81967213114754101</v>
      </c>
    </row>
    <row r="539" spans="1:6">
      <c r="A539" s="1">
        <v>45017</v>
      </c>
      <c r="B539" t="s">
        <v>9</v>
      </c>
      <c r="C539" t="s">
        <v>7</v>
      </c>
      <c r="D539">
        <v>1</v>
      </c>
      <c r="E539">
        <v>892</v>
      </c>
      <c r="F539">
        <f t="shared" si="9"/>
        <v>0.11210762331838565</v>
      </c>
    </row>
    <row r="540" spans="1:6">
      <c r="A540" s="1">
        <v>45017</v>
      </c>
      <c r="B540" t="s">
        <v>12</v>
      </c>
      <c r="C540" t="s">
        <v>7</v>
      </c>
      <c r="D540">
        <v>1</v>
      </c>
      <c r="E540">
        <v>407</v>
      </c>
      <c r="F540">
        <f t="shared" si="9"/>
        <v>0.24570024570024571</v>
      </c>
    </row>
    <row r="541" spans="1:6">
      <c r="A541" s="1">
        <v>45017</v>
      </c>
      <c r="B541" t="s">
        <v>18</v>
      </c>
      <c r="C541" t="s">
        <v>7</v>
      </c>
      <c r="D541">
        <v>1</v>
      </c>
      <c r="E541">
        <v>687</v>
      </c>
      <c r="F541">
        <f t="shared" si="9"/>
        <v>0.14556040756914121</v>
      </c>
    </row>
    <row r="542" spans="1:6">
      <c r="A542" s="1">
        <v>45017</v>
      </c>
      <c r="B542" t="s">
        <v>20</v>
      </c>
      <c r="C542" t="s">
        <v>7</v>
      </c>
      <c r="D542">
        <v>1</v>
      </c>
      <c r="E542">
        <v>299</v>
      </c>
      <c r="F542">
        <f t="shared" si="9"/>
        <v>0.33444816053511706</v>
      </c>
    </row>
    <row r="543" spans="1:6">
      <c r="A543" s="1">
        <v>45047</v>
      </c>
      <c r="B543" t="s">
        <v>9</v>
      </c>
      <c r="C543" t="s">
        <v>6</v>
      </c>
      <c r="D543">
        <v>1</v>
      </c>
      <c r="E543">
        <v>1193</v>
      </c>
      <c r="F543">
        <f t="shared" si="9"/>
        <v>8.3822296730930432E-2</v>
      </c>
    </row>
    <row r="544" spans="1:6">
      <c r="A544" s="1">
        <v>45078</v>
      </c>
      <c r="B544" t="s">
        <v>8</v>
      </c>
      <c r="C544" t="s">
        <v>7</v>
      </c>
      <c r="D544">
        <v>1</v>
      </c>
      <c r="E544">
        <v>136</v>
      </c>
      <c r="F544">
        <f t="shared" si="9"/>
        <v>0.73529411764705876</v>
      </c>
    </row>
    <row r="545" spans="1:6">
      <c r="A545" s="1">
        <v>45078</v>
      </c>
      <c r="B545" t="s">
        <v>12</v>
      </c>
      <c r="C545" t="s">
        <v>7</v>
      </c>
      <c r="D545">
        <v>1</v>
      </c>
      <c r="E545">
        <v>370</v>
      </c>
      <c r="F545">
        <f t="shared" si="9"/>
        <v>0.27027027027027029</v>
      </c>
    </row>
    <row r="546" spans="1:6">
      <c r="A546" s="1">
        <v>45078</v>
      </c>
      <c r="B546" t="s">
        <v>16</v>
      </c>
      <c r="C546" t="s">
        <v>6</v>
      </c>
      <c r="D546">
        <v>1</v>
      </c>
      <c r="E546">
        <v>1969</v>
      </c>
      <c r="F546">
        <f t="shared" si="9"/>
        <v>5.0787201625190445E-2</v>
      </c>
    </row>
    <row r="547" spans="1:6">
      <c r="A547" s="1">
        <v>45108</v>
      </c>
      <c r="B547" t="s">
        <v>14</v>
      </c>
      <c r="C547" t="s">
        <v>6</v>
      </c>
      <c r="D547">
        <v>1</v>
      </c>
      <c r="E547">
        <v>117</v>
      </c>
      <c r="F547">
        <f t="shared" si="9"/>
        <v>0.85470085470085477</v>
      </c>
    </row>
    <row r="548" spans="1:6">
      <c r="A548" s="1">
        <v>45108</v>
      </c>
      <c r="B548" t="s">
        <v>18</v>
      </c>
      <c r="C548" t="s">
        <v>6</v>
      </c>
      <c r="D548">
        <v>1</v>
      </c>
      <c r="E548">
        <v>599</v>
      </c>
      <c r="F548">
        <f t="shared" si="9"/>
        <v>0.1669449081803005</v>
      </c>
    </row>
    <row r="549" spans="1:6">
      <c r="A549" s="1">
        <v>45108</v>
      </c>
      <c r="B549" t="s">
        <v>18</v>
      </c>
      <c r="C549" t="s">
        <v>7</v>
      </c>
      <c r="D549">
        <v>1</v>
      </c>
      <c r="E549">
        <v>739</v>
      </c>
      <c r="F549">
        <f t="shared" si="9"/>
        <v>0.13531799729364005</v>
      </c>
    </row>
    <row r="550" spans="1:6">
      <c r="A550" s="1">
        <v>45139</v>
      </c>
      <c r="B550" t="s">
        <v>12</v>
      </c>
      <c r="C550" t="s">
        <v>7</v>
      </c>
      <c r="D550">
        <v>1</v>
      </c>
      <c r="E550">
        <v>357</v>
      </c>
      <c r="F550">
        <f t="shared" si="9"/>
        <v>0.28011204481792717</v>
      </c>
    </row>
    <row r="551" spans="1:6">
      <c r="A551" s="1">
        <v>45170</v>
      </c>
      <c r="B551" t="s">
        <v>8</v>
      </c>
      <c r="C551" t="s">
        <v>7</v>
      </c>
      <c r="D551">
        <v>1</v>
      </c>
      <c r="E551">
        <v>148</v>
      </c>
      <c r="F551">
        <f t="shared" si="9"/>
        <v>0.67567567567567566</v>
      </c>
    </row>
    <row r="552" spans="1:6">
      <c r="A552" s="1">
        <v>45170</v>
      </c>
      <c r="B552" t="s">
        <v>18</v>
      </c>
      <c r="C552" t="s">
        <v>6</v>
      </c>
      <c r="D552">
        <v>1</v>
      </c>
      <c r="E552">
        <v>531</v>
      </c>
      <c r="F552">
        <f t="shared" si="9"/>
        <v>0.18832391713747645</v>
      </c>
    </row>
    <row r="553" spans="1:6">
      <c r="A553" s="1">
        <v>45200</v>
      </c>
      <c r="B553" t="s">
        <v>8</v>
      </c>
      <c r="C553" t="s">
        <v>6</v>
      </c>
      <c r="D553">
        <v>1</v>
      </c>
      <c r="E553">
        <v>404</v>
      </c>
      <c r="F553">
        <f t="shared" si="9"/>
        <v>0.24752475247524752</v>
      </c>
    </row>
    <row r="554" spans="1:6">
      <c r="A554" s="1">
        <v>45200</v>
      </c>
      <c r="B554" t="s">
        <v>8</v>
      </c>
      <c r="C554" t="s">
        <v>7</v>
      </c>
      <c r="D554">
        <v>1</v>
      </c>
      <c r="E554">
        <v>191</v>
      </c>
      <c r="F554">
        <f t="shared" si="9"/>
        <v>0.52356020942408377</v>
      </c>
    </row>
    <row r="555" spans="1:6">
      <c r="A555" s="1">
        <v>45200</v>
      </c>
      <c r="B555" t="s">
        <v>16</v>
      </c>
      <c r="C555" t="s">
        <v>6</v>
      </c>
      <c r="D555">
        <v>1</v>
      </c>
      <c r="E555">
        <v>1776</v>
      </c>
      <c r="F555">
        <f t="shared" si="9"/>
        <v>5.6306306306306307E-2</v>
      </c>
    </row>
    <row r="556" spans="1:6">
      <c r="A556" s="1">
        <v>45200</v>
      </c>
      <c r="B556" t="s">
        <v>16</v>
      </c>
      <c r="C556" t="s">
        <v>7</v>
      </c>
      <c r="D556">
        <v>1</v>
      </c>
      <c r="E556">
        <v>1354</v>
      </c>
      <c r="F556">
        <f t="shared" si="9"/>
        <v>7.3855243722304287E-2</v>
      </c>
    </row>
    <row r="557" spans="1:6">
      <c r="A557" s="1">
        <v>45231</v>
      </c>
      <c r="B557" t="s">
        <v>8</v>
      </c>
      <c r="C557" t="s">
        <v>7</v>
      </c>
      <c r="D557">
        <v>1</v>
      </c>
      <c r="E557">
        <v>170</v>
      </c>
      <c r="F557">
        <f t="shared" si="9"/>
        <v>0.58823529411764708</v>
      </c>
    </row>
    <row r="558" spans="1:6">
      <c r="A558" s="1">
        <v>45231</v>
      </c>
      <c r="B558" t="s">
        <v>18</v>
      </c>
      <c r="C558" t="s">
        <v>6</v>
      </c>
      <c r="D558">
        <v>1</v>
      </c>
      <c r="E558">
        <v>634</v>
      </c>
      <c r="F558">
        <f t="shared" si="9"/>
        <v>0.15772870662460567</v>
      </c>
    </row>
    <row r="559" spans="1:6">
      <c r="A559" s="1">
        <v>45231</v>
      </c>
      <c r="B559" t="s">
        <v>18</v>
      </c>
      <c r="C559" t="s">
        <v>7</v>
      </c>
      <c r="D559">
        <v>1</v>
      </c>
      <c r="E559">
        <v>860</v>
      </c>
      <c r="F559">
        <f t="shared" si="9"/>
        <v>0.11627906976744186</v>
      </c>
    </row>
    <row r="560" spans="1:6">
      <c r="A560" s="1">
        <v>45261</v>
      </c>
      <c r="B560" t="s">
        <v>16</v>
      </c>
      <c r="C560" t="s">
        <v>6</v>
      </c>
      <c r="D560">
        <v>1</v>
      </c>
      <c r="E560">
        <v>1518</v>
      </c>
      <c r="F560">
        <f t="shared" si="9"/>
        <v>6.5876152832674575E-2</v>
      </c>
    </row>
    <row r="561" spans="1:6">
      <c r="A561" s="1">
        <v>45261</v>
      </c>
      <c r="B561" t="s">
        <v>16</v>
      </c>
      <c r="C561" t="s">
        <v>7</v>
      </c>
      <c r="D561">
        <v>1</v>
      </c>
      <c r="E561">
        <v>1060</v>
      </c>
      <c r="F561">
        <f t="shared" si="9"/>
        <v>9.4339622641509441E-2</v>
      </c>
    </row>
    <row r="562" spans="1:6">
      <c r="A562" s="1">
        <v>45292</v>
      </c>
      <c r="B562" t="s">
        <v>17</v>
      </c>
      <c r="C562" t="s">
        <v>7</v>
      </c>
      <c r="D562">
        <v>1</v>
      </c>
      <c r="E562">
        <v>513</v>
      </c>
      <c r="F562">
        <f t="shared" si="9"/>
        <v>0.19493177387914229</v>
      </c>
    </row>
    <row r="563" spans="1:6">
      <c r="A563" s="1">
        <v>45292</v>
      </c>
      <c r="B563" t="s">
        <v>16</v>
      </c>
      <c r="C563" t="s">
        <v>7</v>
      </c>
      <c r="D563">
        <v>1</v>
      </c>
      <c r="E563">
        <v>1429</v>
      </c>
      <c r="F563">
        <f t="shared" si="9"/>
        <v>6.997900629811056E-2</v>
      </c>
    </row>
    <row r="564" spans="1:6">
      <c r="A564" s="1">
        <v>45323</v>
      </c>
      <c r="B564" t="s">
        <v>8</v>
      </c>
      <c r="C564" t="s">
        <v>7</v>
      </c>
      <c r="D564">
        <v>1</v>
      </c>
      <c r="E564">
        <v>181</v>
      </c>
      <c r="F564">
        <f t="shared" si="9"/>
        <v>0.55248618784530379</v>
      </c>
    </row>
    <row r="565" spans="1:6">
      <c r="A565" s="1">
        <v>45323</v>
      </c>
      <c r="B565" t="s">
        <v>18</v>
      </c>
      <c r="C565" t="s">
        <v>7</v>
      </c>
      <c r="D565">
        <v>1</v>
      </c>
      <c r="E565">
        <v>822</v>
      </c>
      <c r="F565">
        <f t="shared" si="9"/>
        <v>0.12165450121654502</v>
      </c>
    </row>
    <row r="566" spans="1:6">
      <c r="A566" s="1">
        <v>45352</v>
      </c>
      <c r="B566" t="s">
        <v>8</v>
      </c>
      <c r="C566" t="s">
        <v>7</v>
      </c>
      <c r="D566">
        <v>1</v>
      </c>
      <c r="E566">
        <v>158</v>
      </c>
      <c r="F566">
        <f t="shared" si="9"/>
        <v>0.63291139240506333</v>
      </c>
    </row>
    <row r="567" spans="1:6">
      <c r="A567" s="1">
        <v>45352</v>
      </c>
      <c r="B567" t="s">
        <v>9</v>
      </c>
      <c r="C567" t="s">
        <v>7</v>
      </c>
      <c r="D567">
        <v>1</v>
      </c>
      <c r="E567">
        <v>1081</v>
      </c>
      <c r="F567">
        <f t="shared" si="9"/>
        <v>9.2506938020351537E-2</v>
      </c>
    </row>
    <row r="568" spans="1:6">
      <c r="A568" s="1">
        <v>44287</v>
      </c>
      <c r="B568" t="s">
        <v>8</v>
      </c>
      <c r="C568" t="s">
        <v>7</v>
      </c>
      <c r="D568">
        <v>9</v>
      </c>
      <c r="E568">
        <v>168</v>
      </c>
      <c r="F568">
        <f t="shared" si="9"/>
        <v>5.3571428571428568</v>
      </c>
    </row>
    <row r="569" spans="1:6">
      <c r="A569" s="1">
        <v>44287</v>
      </c>
      <c r="B569" t="s">
        <v>32</v>
      </c>
      <c r="C569" t="s">
        <v>7</v>
      </c>
      <c r="D569">
        <v>26</v>
      </c>
      <c r="E569">
        <v>7837</v>
      </c>
      <c r="F569">
        <f t="shared" si="9"/>
        <v>0.33175960188847775</v>
      </c>
    </row>
    <row r="570" spans="1:6">
      <c r="A570" s="1">
        <v>44287</v>
      </c>
      <c r="B570" t="s">
        <v>21</v>
      </c>
      <c r="C570" t="s">
        <v>7</v>
      </c>
      <c r="D570">
        <v>4</v>
      </c>
      <c r="E570">
        <v>5731</v>
      </c>
      <c r="F570">
        <f t="shared" si="9"/>
        <v>6.9795847147094747E-2</v>
      </c>
    </row>
    <row r="571" spans="1:6">
      <c r="A571" s="1">
        <v>44287</v>
      </c>
      <c r="B571" t="s">
        <v>22</v>
      </c>
      <c r="C571" t="s">
        <v>7</v>
      </c>
      <c r="D571">
        <v>2</v>
      </c>
      <c r="E571">
        <v>1426</v>
      </c>
      <c r="F571">
        <f t="shared" si="9"/>
        <v>0.14025245441795231</v>
      </c>
    </row>
    <row r="572" spans="1:6">
      <c r="A572" s="1">
        <v>44287</v>
      </c>
      <c r="B572" t="s">
        <v>23</v>
      </c>
      <c r="C572" t="s">
        <v>7</v>
      </c>
      <c r="D572">
        <v>61</v>
      </c>
      <c r="E572">
        <v>8076</v>
      </c>
      <c r="F572">
        <f t="shared" si="9"/>
        <v>0.75532441802872707</v>
      </c>
    </row>
    <row r="573" spans="1:6">
      <c r="A573" s="1">
        <v>44287</v>
      </c>
      <c r="B573" t="s">
        <v>33</v>
      </c>
      <c r="C573" t="s">
        <v>7</v>
      </c>
      <c r="D573">
        <v>8</v>
      </c>
      <c r="E573">
        <v>1442</v>
      </c>
      <c r="F573">
        <f t="shared" si="9"/>
        <v>0.55478502080443826</v>
      </c>
    </row>
    <row r="574" spans="1:6">
      <c r="A574" s="1">
        <v>44287</v>
      </c>
      <c r="B574" t="s">
        <v>34</v>
      </c>
      <c r="C574" t="s">
        <v>7</v>
      </c>
      <c r="D574">
        <v>44</v>
      </c>
      <c r="E574">
        <v>17386</v>
      </c>
      <c r="F574">
        <f t="shared" si="9"/>
        <v>0.25307718854250549</v>
      </c>
    </row>
    <row r="575" spans="1:6">
      <c r="A575" s="1">
        <v>44287</v>
      </c>
      <c r="B575" t="s">
        <v>30</v>
      </c>
      <c r="C575" t="s">
        <v>7</v>
      </c>
      <c r="D575">
        <v>3</v>
      </c>
      <c r="E575">
        <v>15476</v>
      </c>
      <c r="F575">
        <f t="shared" si="9"/>
        <v>1.9384853967433446E-2</v>
      </c>
    </row>
    <row r="576" spans="1:6">
      <c r="A576" s="1">
        <v>44287</v>
      </c>
      <c r="B576" t="s">
        <v>31</v>
      </c>
      <c r="C576" t="s">
        <v>7</v>
      </c>
      <c r="D576">
        <v>3</v>
      </c>
      <c r="E576">
        <v>3425</v>
      </c>
      <c r="F576">
        <f t="shared" si="9"/>
        <v>8.7591240875912399E-2</v>
      </c>
    </row>
    <row r="577" spans="1:6">
      <c r="A577" s="1">
        <v>44287</v>
      </c>
      <c r="B577" t="s">
        <v>35</v>
      </c>
      <c r="C577" t="s">
        <v>7</v>
      </c>
      <c r="D577">
        <v>90</v>
      </c>
      <c r="E577">
        <v>16864</v>
      </c>
      <c r="F577">
        <f t="shared" si="9"/>
        <v>0.53368121442125238</v>
      </c>
    </row>
    <row r="578" spans="1:6">
      <c r="A578" s="1">
        <v>44287</v>
      </c>
      <c r="B578" t="s">
        <v>36</v>
      </c>
      <c r="C578" t="s">
        <v>7</v>
      </c>
      <c r="D578">
        <v>132</v>
      </c>
      <c r="E578">
        <v>23660</v>
      </c>
      <c r="F578">
        <f t="shared" si="9"/>
        <v>0.55790363482671168</v>
      </c>
    </row>
    <row r="579" spans="1:6">
      <c r="A579" s="1">
        <v>44287</v>
      </c>
      <c r="B579" t="s">
        <v>24</v>
      </c>
      <c r="C579" t="s">
        <v>7</v>
      </c>
      <c r="D579">
        <v>2</v>
      </c>
      <c r="E579">
        <v>5356</v>
      </c>
      <c r="F579">
        <f t="shared" ref="F579:F642" si="10">(D579/E579)*100</f>
        <v>3.7341299477221812E-2</v>
      </c>
    </row>
    <row r="580" spans="1:6">
      <c r="A580" s="1">
        <v>44287</v>
      </c>
      <c r="B580" t="s">
        <v>37</v>
      </c>
      <c r="C580" t="s">
        <v>7</v>
      </c>
      <c r="D580">
        <v>96</v>
      </c>
      <c r="E580">
        <v>16829</v>
      </c>
      <c r="F580">
        <f t="shared" si="10"/>
        <v>0.57044387664151175</v>
      </c>
    </row>
    <row r="581" spans="1:6">
      <c r="A581" s="1">
        <v>44287</v>
      </c>
      <c r="B581" t="s">
        <v>25</v>
      </c>
      <c r="C581" t="s">
        <v>7</v>
      </c>
      <c r="D581">
        <v>5</v>
      </c>
      <c r="E581">
        <v>5101</v>
      </c>
      <c r="F581">
        <f t="shared" si="10"/>
        <v>9.8019996079200145E-2</v>
      </c>
    </row>
    <row r="582" spans="1:6">
      <c r="A582" s="1">
        <v>44287</v>
      </c>
      <c r="B582" t="s">
        <v>26</v>
      </c>
      <c r="C582" t="s">
        <v>7</v>
      </c>
      <c r="D582">
        <v>4</v>
      </c>
      <c r="E582">
        <v>8955</v>
      </c>
      <c r="F582">
        <f t="shared" si="10"/>
        <v>4.4667783361250699E-2</v>
      </c>
    </row>
    <row r="583" spans="1:6">
      <c r="A583" s="1">
        <v>44287</v>
      </c>
      <c r="B583" t="s">
        <v>38</v>
      </c>
      <c r="C583" t="s">
        <v>7</v>
      </c>
      <c r="D583">
        <v>22</v>
      </c>
      <c r="E583">
        <v>10647</v>
      </c>
      <c r="F583">
        <f t="shared" si="10"/>
        <v>0.20663097586174511</v>
      </c>
    </row>
    <row r="584" spans="1:6">
      <c r="A584" s="1">
        <v>44287</v>
      </c>
      <c r="B584" t="s">
        <v>39</v>
      </c>
      <c r="C584" t="s">
        <v>7</v>
      </c>
      <c r="D584">
        <v>75</v>
      </c>
      <c r="E584">
        <v>18826</v>
      </c>
      <c r="F584">
        <f t="shared" si="10"/>
        <v>0.39838521194093274</v>
      </c>
    </row>
    <row r="585" spans="1:6">
      <c r="A585" s="1">
        <v>44287</v>
      </c>
      <c r="B585" t="s">
        <v>40</v>
      </c>
      <c r="C585" t="s">
        <v>7</v>
      </c>
      <c r="D585">
        <v>4</v>
      </c>
      <c r="E585">
        <v>23056</v>
      </c>
      <c r="F585">
        <f t="shared" si="10"/>
        <v>1.7349063150589868E-2</v>
      </c>
    </row>
    <row r="586" spans="1:6">
      <c r="A586" s="1">
        <v>44287</v>
      </c>
      <c r="B586" t="s">
        <v>27</v>
      </c>
      <c r="C586" t="s">
        <v>7</v>
      </c>
      <c r="D586">
        <v>10</v>
      </c>
      <c r="E586">
        <v>2728</v>
      </c>
      <c r="F586">
        <f t="shared" si="10"/>
        <v>0.36656891495601174</v>
      </c>
    </row>
    <row r="587" spans="1:6">
      <c r="A587" s="1">
        <v>44287</v>
      </c>
      <c r="B587" t="s">
        <v>41</v>
      </c>
      <c r="C587" t="s">
        <v>7</v>
      </c>
      <c r="D587">
        <v>24</v>
      </c>
      <c r="E587">
        <v>7640</v>
      </c>
      <c r="F587">
        <f t="shared" si="10"/>
        <v>0.31413612565445026</v>
      </c>
    </row>
    <row r="588" spans="1:6">
      <c r="A588" s="1">
        <v>44317</v>
      </c>
      <c r="B588" t="s">
        <v>32</v>
      </c>
      <c r="C588" t="s">
        <v>7</v>
      </c>
      <c r="D588">
        <v>16</v>
      </c>
      <c r="E588">
        <v>5831</v>
      </c>
      <c r="F588">
        <f t="shared" si="10"/>
        <v>0.27439547247470419</v>
      </c>
    </row>
    <row r="589" spans="1:6">
      <c r="A589" s="1">
        <v>44317</v>
      </c>
      <c r="B589" t="s">
        <v>33</v>
      </c>
      <c r="C589" t="s">
        <v>7</v>
      </c>
      <c r="D589">
        <v>4</v>
      </c>
      <c r="E589">
        <v>393</v>
      </c>
      <c r="F589">
        <f t="shared" si="10"/>
        <v>1.0178117048346056</v>
      </c>
    </row>
    <row r="590" spans="1:6">
      <c r="A590" s="1">
        <v>44317</v>
      </c>
      <c r="B590" t="s">
        <v>34</v>
      </c>
      <c r="C590" t="s">
        <v>7</v>
      </c>
      <c r="D590">
        <v>29</v>
      </c>
      <c r="E590">
        <v>15959</v>
      </c>
      <c r="F590">
        <f t="shared" si="10"/>
        <v>0.18171564634375589</v>
      </c>
    </row>
    <row r="591" spans="1:6">
      <c r="A591" s="1">
        <v>44317</v>
      </c>
      <c r="B591" t="s">
        <v>35</v>
      </c>
      <c r="C591" t="s">
        <v>7</v>
      </c>
      <c r="D591">
        <v>2</v>
      </c>
      <c r="E591">
        <v>646</v>
      </c>
      <c r="F591">
        <f t="shared" si="10"/>
        <v>0.30959752321981426</v>
      </c>
    </row>
    <row r="592" spans="1:6">
      <c r="A592" s="1">
        <v>44317</v>
      </c>
      <c r="B592" t="s">
        <v>36</v>
      </c>
      <c r="C592" t="s">
        <v>7</v>
      </c>
      <c r="D592">
        <v>48</v>
      </c>
      <c r="E592">
        <v>5164</v>
      </c>
      <c r="F592">
        <f t="shared" si="10"/>
        <v>0.92951200619674668</v>
      </c>
    </row>
    <row r="593" spans="1:6">
      <c r="A593" s="1">
        <v>44317</v>
      </c>
      <c r="B593" t="s">
        <v>37</v>
      </c>
      <c r="C593" t="s">
        <v>7</v>
      </c>
      <c r="D593">
        <v>121</v>
      </c>
      <c r="E593">
        <v>13528</v>
      </c>
      <c r="F593">
        <f t="shared" si="10"/>
        <v>0.89444115907746891</v>
      </c>
    </row>
    <row r="594" spans="1:6">
      <c r="A594" s="1">
        <v>44317</v>
      </c>
      <c r="B594" t="s">
        <v>19</v>
      </c>
      <c r="C594" t="s">
        <v>7</v>
      </c>
      <c r="D594">
        <v>2</v>
      </c>
      <c r="E594">
        <v>119</v>
      </c>
      <c r="F594">
        <f t="shared" si="10"/>
        <v>1.680672268907563</v>
      </c>
    </row>
    <row r="595" spans="1:6">
      <c r="A595" s="1">
        <v>44317</v>
      </c>
      <c r="B595" t="s">
        <v>38</v>
      </c>
      <c r="C595" t="s">
        <v>7</v>
      </c>
      <c r="D595">
        <v>7</v>
      </c>
      <c r="E595">
        <v>2756</v>
      </c>
      <c r="F595">
        <f t="shared" si="10"/>
        <v>0.2539912917271408</v>
      </c>
    </row>
    <row r="596" spans="1:6">
      <c r="A596" s="1">
        <v>44317</v>
      </c>
      <c r="B596" t="s">
        <v>39</v>
      </c>
      <c r="C596" t="s">
        <v>7</v>
      </c>
      <c r="D596">
        <v>14</v>
      </c>
      <c r="E596">
        <v>3413</v>
      </c>
      <c r="F596">
        <f t="shared" si="10"/>
        <v>0.41019630823322595</v>
      </c>
    </row>
    <row r="597" spans="1:6">
      <c r="A597" s="1">
        <v>44317</v>
      </c>
      <c r="B597" t="s">
        <v>40</v>
      </c>
      <c r="C597" t="s">
        <v>7</v>
      </c>
      <c r="D597">
        <v>3</v>
      </c>
      <c r="E597">
        <v>14016</v>
      </c>
      <c r="F597">
        <f t="shared" si="10"/>
        <v>2.1404109589041095E-2</v>
      </c>
    </row>
    <row r="598" spans="1:6">
      <c r="A598" s="1">
        <v>44317</v>
      </c>
      <c r="B598" t="s">
        <v>41</v>
      </c>
      <c r="C598" t="s">
        <v>7</v>
      </c>
      <c r="D598">
        <v>6</v>
      </c>
      <c r="E598">
        <v>3962</v>
      </c>
      <c r="F598">
        <f t="shared" si="10"/>
        <v>0.15143866733972741</v>
      </c>
    </row>
    <row r="599" spans="1:6">
      <c r="A599" s="1">
        <v>44348</v>
      </c>
      <c r="B599" t="s">
        <v>32</v>
      </c>
      <c r="C599" t="s">
        <v>7</v>
      </c>
      <c r="D599">
        <v>39</v>
      </c>
      <c r="E599">
        <v>6098</v>
      </c>
      <c r="F599">
        <f t="shared" si="10"/>
        <v>0.63955395211544763</v>
      </c>
    </row>
    <row r="600" spans="1:6">
      <c r="A600" s="1">
        <v>44348</v>
      </c>
      <c r="B600" t="s">
        <v>21</v>
      </c>
      <c r="C600" t="s">
        <v>7</v>
      </c>
      <c r="D600">
        <v>4</v>
      </c>
      <c r="E600">
        <v>5692</v>
      </c>
      <c r="F600">
        <f t="shared" si="10"/>
        <v>7.0274068868587489E-2</v>
      </c>
    </row>
    <row r="601" spans="1:6">
      <c r="A601" s="1">
        <v>44348</v>
      </c>
      <c r="B601" t="s">
        <v>22</v>
      </c>
      <c r="C601" t="s">
        <v>7</v>
      </c>
      <c r="D601">
        <v>12</v>
      </c>
      <c r="E601">
        <v>2050</v>
      </c>
      <c r="F601">
        <f t="shared" si="10"/>
        <v>0.58536585365853655</v>
      </c>
    </row>
    <row r="602" spans="1:6">
      <c r="A602" s="1">
        <v>44348</v>
      </c>
      <c r="B602" t="s">
        <v>11</v>
      </c>
      <c r="C602" t="s">
        <v>7</v>
      </c>
      <c r="D602">
        <v>5</v>
      </c>
      <c r="E602">
        <v>4526</v>
      </c>
      <c r="F602">
        <f t="shared" si="10"/>
        <v>0.11047282368537341</v>
      </c>
    </row>
    <row r="603" spans="1:6">
      <c r="A603" s="1">
        <v>44348</v>
      </c>
      <c r="B603" t="s">
        <v>23</v>
      </c>
      <c r="C603" t="s">
        <v>7</v>
      </c>
      <c r="D603">
        <v>148</v>
      </c>
      <c r="E603">
        <v>12914</v>
      </c>
      <c r="F603">
        <f t="shared" si="10"/>
        <v>1.1460430540498683</v>
      </c>
    </row>
    <row r="604" spans="1:6">
      <c r="A604" s="1">
        <v>44348</v>
      </c>
      <c r="B604" t="s">
        <v>33</v>
      </c>
      <c r="C604" t="s">
        <v>7</v>
      </c>
      <c r="D604">
        <v>14</v>
      </c>
      <c r="E604">
        <v>749</v>
      </c>
      <c r="F604">
        <f t="shared" si="10"/>
        <v>1.8691588785046727</v>
      </c>
    </row>
    <row r="605" spans="1:6">
      <c r="A605" s="1">
        <v>44348</v>
      </c>
      <c r="B605" t="s">
        <v>34</v>
      </c>
      <c r="C605" t="s">
        <v>7</v>
      </c>
      <c r="D605">
        <v>61</v>
      </c>
      <c r="E605">
        <v>19359</v>
      </c>
      <c r="F605">
        <f t="shared" si="10"/>
        <v>0.3150989203987809</v>
      </c>
    </row>
    <row r="606" spans="1:6">
      <c r="A606" s="1">
        <v>44348</v>
      </c>
      <c r="B606" t="s">
        <v>30</v>
      </c>
      <c r="C606" t="s">
        <v>7</v>
      </c>
      <c r="D606">
        <v>4</v>
      </c>
      <c r="E606">
        <v>13420</v>
      </c>
      <c r="F606">
        <f t="shared" si="10"/>
        <v>2.9806259314456036E-2</v>
      </c>
    </row>
    <row r="607" spans="1:6">
      <c r="A607" s="1">
        <v>44348</v>
      </c>
      <c r="B607" t="s">
        <v>31</v>
      </c>
      <c r="C607" t="s">
        <v>7</v>
      </c>
      <c r="D607">
        <v>4</v>
      </c>
      <c r="E607">
        <v>4405</v>
      </c>
      <c r="F607">
        <f t="shared" si="10"/>
        <v>9.0805902383654935E-2</v>
      </c>
    </row>
    <row r="608" spans="1:6">
      <c r="A608" s="1">
        <v>44348</v>
      </c>
      <c r="B608" t="s">
        <v>35</v>
      </c>
      <c r="C608" t="s">
        <v>7</v>
      </c>
      <c r="D608">
        <v>71</v>
      </c>
      <c r="E608">
        <v>8030</v>
      </c>
      <c r="F608">
        <f t="shared" si="10"/>
        <v>0.88418430884184307</v>
      </c>
    </row>
    <row r="609" spans="1:6">
      <c r="A609" s="1">
        <v>44348</v>
      </c>
      <c r="B609" t="s">
        <v>36</v>
      </c>
      <c r="C609" t="s">
        <v>7</v>
      </c>
      <c r="D609">
        <v>140</v>
      </c>
      <c r="E609">
        <v>10018</v>
      </c>
      <c r="F609">
        <f t="shared" si="10"/>
        <v>1.3974845278498702</v>
      </c>
    </row>
    <row r="610" spans="1:6">
      <c r="A610" s="1">
        <v>44348</v>
      </c>
      <c r="B610" t="s">
        <v>24</v>
      </c>
      <c r="C610" t="s">
        <v>7</v>
      </c>
      <c r="D610">
        <v>13</v>
      </c>
      <c r="E610">
        <v>12092</v>
      </c>
      <c r="F610">
        <f t="shared" si="10"/>
        <v>0.10750909692358583</v>
      </c>
    </row>
    <row r="611" spans="1:6">
      <c r="A611" s="1">
        <v>44348</v>
      </c>
      <c r="B611" t="s">
        <v>37</v>
      </c>
      <c r="C611" t="s">
        <v>7</v>
      </c>
      <c r="D611">
        <v>190</v>
      </c>
      <c r="E611">
        <v>24817</v>
      </c>
      <c r="F611">
        <f t="shared" si="10"/>
        <v>0.76560422291171382</v>
      </c>
    </row>
    <row r="612" spans="1:6">
      <c r="A612" s="1">
        <v>44348</v>
      </c>
      <c r="B612" t="s">
        <v>25</v>
      </c>
      <c r="C612" t="s">
        <v>7</v>
      </c>
      <c r="D612">
        <v>2</v>
      </c>
      <c r="E612">
        <v>3041</v>
      </c>
      <c r="F612">
        <f t="shared" si="10"/>
        <v>6.5767839526471555E-2</v>
      </c>
    </row>
    <row r="613" spans="1:6">
      <c r="A613" s="1">
        <v>44348</v>
      </c>
      <c r="B613" t="s">
        <v>26</v>
      </c>
      <c r="C613" t="s">
        <v>7</v>
      </c>
      <c r="D613">
        <v>3</v>
      </c>
      <c r="E613">
        <v>7126</v>
      </c>
      <c r="F613">
        <f t="shared" si="10"/>
        <v>4.2099354476564689E-2</v>
      </c>
    </row>
    <row r="614" spans="1:6">
      <c r="A614" s="1">
        <v>44348</v>
      </c>
      <c r="B614" t="s">
        <v>38</v>
      </c>
      <c r="C614" t="s">
        <v>7</v>
      </c>
      <c r="D614">
        <v>34</v>
      </c>
      <c r="E614">
        <v>12070</v>
      </c>
      <c r="F614">
        <f t="shared" si="10"/>
        <v>0.28169014084507044</v>
      </c>
    </row>
    <row r="615" spans="1:6">
      <c r="A615" s="1">
        <v>44348</v>
      </c>
      <c r="B615" t="s">
        <v>39</v>
      </c>
      <c r="C615" t="s">
        <v>7</v>
      </c>
      <c r="D615">
        <v>42</v>
      </c>
      <c r="E615">
        <v>7793</v>
      </c>
      <c r="F615">
        <f t="shared" si="10"/>
        <v>0.53894520723726425</v>
      </c>
    </row>
    <row r="616" spans="1:6">
      <c r="A616" s="1">
        <v>44348</v>
      </c>
      <c r="B616" t="s">
        <v>40</v>
      </c>
      <c r="C616" t="s">
        <v>7</v>
      </c>
      <c r="D616">
        <v>3</v>
      </c>
      <c r="E616">
        <v>25704</v>
      </c>
      <c r="F616">
        <f t="shared" si="10"/>
        <v>1.1671335200746966E-2</v>
      </c>
    </row>
    <row r="617" spans="1:6">
      <c r="A617" s="1">
        <v>44348</v>
      </c>
      <c r="B617" t="s">
        <v>27</v>
      </c>
      <c r="C617" t="s">
        <v>7</v>
      </c>
      <c r="D617">
        <v>7</v>
      </c>
      <c r="E617">
        <v>2972</v>
      </c>
      <c r="F617">
        <f t="shared" si="10"/>
        <v>0.23553162853297444</v>
      </c>
    </row>
    <row r="618" spans="1:6">
      <c r="A618" s="1">
        <v>44348</v>
      </c>
      <c r="B618" t="s">
        <v>41</v>
      </c>
      <c r="C618" t="s">
        <v>7</v>
      </c>
      <c r="D618">
        <v>18</v>
      </c>
      <c r="E618">
        <v>6316</v>
      </c>
      <c r="F618">
        <f t="shared" si="10"/>
        <v>0.28499050031665613</v>
      </c>
    </row>
    <row r="619" spans="1:6">
      <c r="A619" s="1">
        <v>44378</v>
      </c>
      <c r="B619" t="s">
        <v>8</v>
      </c>
      <c r="C619" t="s">
        <v>7</v>
      </c>
      <c r="D619">
        <v>8</v>
      </c>
      <c r="E619">
        <v>176</v>
      </c>
      <c r="F619">
        <f t="shared" si="10"/>
        <v>4.5454545454545459</v>
      </c>
    </row>
    <row r="620" spans="1:6">
      <c r="A620" s="1">
        <v>44378</v>
      </c>
      <c r="B620" t="s">
        <v>32</v>
      </c>
      <c r="C620" t="s">
        <v>7</v>
      </c>
      <c r="D620">
        <v>36</v>
      </c>
      <c r="E620">
        <v>7877</v>
      </c>
      <c r="F620">
        <f t="shared" si="10"/>
        <v>0.45702678684778469</v>
      </c>
    </row>
    <row r="621" spans="1:6">
      <c r="A621" s="1">
        <v>44378</v>
      </c>
      <c r="B621" t="s">
        <v>21</v>
      </c>
      <c r="C621" t="s">
        <v>7</v>
      </c>
      <c r="D621">
        <v>5</v>
      </c>
      <c r="E621">
        <v>5438</v>
      </c>
      <c r="F621">
        <f t="shared" si="10"/>
        <v>9.1945568223611621E-2</v>
      </c>
    </row>
    <row r="622" spans="1:6">
      <c r="A622" s="1">
        <v>44378</v>
      </c>
      <c r="B622" t="s">
        <v>22</v>
      </c>
      <c r="C622" t="s">
        <v>7</v>
      </c>
      <c r="D622">
        <v>9</v>
      </c>
      <c r="E622">
        <v>1916</v>
      </c>
      <c r="F622">
        <f t="shared" si="10"/>
        <v>0.46972860125260957</v>
      </c>
    </row>
    <row r="623" spans="1:6">
      <c r="A623" s="1">
        <v>44378</v>
      </c>
      <c r="B623" t="s">
        <v>11</v>
      </c>
      <c r="C623" t="s">
        <v>7</v>
      </c>
      <c r="D623">
        <v>12</v>
      </c>
      <c r="E623">
        <v>4916</v>
      </c>
      <c r="F623">
        <f t="shared" si="10"/>
        <v>0.24410089503661514</v>
      </c>
    </row>
    <row r="624" spans="1:6">
      <c r="A624" s="1">
        <v>44378</v>
      </c>
      <c r="B624" t="s">
        <v>23</v>
      </c>
      <c r="C624" t="s">
        <v>7</v>
      </c>
      <c r="D624">
        <v>131</v>
      </c>
      <c r="E624">
        <v>15033</v>
      </c>
      <c r="F624">
        <f t="shared" si="10"/>
        <v>0.8714162176544934</v>
      </c>
    </row>
    <row r="625" spans="1:6">
      <c r="A625" s="1">
        <v>44378</v>
      </c>
      <c r="B625" t="s">
        <v>33</v>
      </c>
      <c r="C625" t="s">
        <v>7</v>
      </c>
      <c r="D625">
        <v>10</v>
      </c>
      <c r="E625">
        <v>982</v>
      </c>
      <c r="F625">
        <f t="shared" si="10"/>
        <v>1.0183299389002036</v>
      </c>
    </row>
    <row r="626" spans="1:6">
      <c r="A626" s="1">
        <v>44378</v>
      </c>
      <c r="B626" t="s">
        <v>34</v>
      </c>
      <c r="C626" t="s">
        <v>7</v>
      </c>
      <c r="D626">
        <v>53</v>
      </c>
      <c r="E626">
        <v>23792</v>
      </c>
      <c r="F626">
        <f t="shared" si="10"/>
        <v>0.22276395427034296</v>
      </c>
    </row>
    <row r="627" spans="1:6">
      <c r="A627" s="1">
        <v>44378</v>
      </c>
      <c r="B627" t="s">
        <v>30</v>
      </c>
      <c r="C627" t="s">
        <v>7</v>
      </c>
      <c r="D627">
        <v>6</v>
      </c>
      <c r="E627">
        <v>14524</v>
      </c>
      <c r="F627">
        <f t="shared" si="10"/>
        <v>4.131093362709997E-2</v>
      </c>
    </row>
    <row r="628" spans="1:6">
      <c r="A628" s="1">
        <v>44378</v>
      </c>
      <c r="B628" t="s">
        <v>28</v>
      </c>
      <c r="C628" t="s">
        <v>7</v>
      </c>
      <c r="D628">
        <v>2</v>
      </c>
      <c r="E628">
        <v>3811</v>
      </c>
      <c r="F628">
        <f t="shared" si="10"/>
        <v>5.2479664130149567E-2</v>
      </c>
    </row>
    <row r="629" spans="1:6">
      <c r="A629" s="1">
        <v>44378</v>
      </c>
      <c r="B629" t="s">
        <v>31</v>
      </c>
      <c r="C629" t="s">
        <v>7</v>
      </c>
      <c r="D629">
        <v>4</v>
      </c>
      <c r="E629">
        <v>5020</v>
      </c>
      <c r="F629">
        <f t="shared" si="10"/>
        <v>7.9681274900398405E-2</v>
      </c>
    </row>
    <row r="630" spans="1:6">
      <c r="A630" s="1">
        <v>44378</v>
      </c>
      <c r="B630" t="s">
        <v>35</v>
      </c>
      <c r="C630" t="s">
        <v>7</v>
      </c>
      <c r="D630">
        <v>196</v>
      </c>
      <c r="E630">
        <v>21640</v>
      </c>
      <c r="F630">
        <f t="shared" si="10"/>
        <v>0.90573012939001862</v>
      </c>
    </row>
    <row r="631" spans="1:6">
      <c r="A631" s="1">
        <v>44378</v>
      </c>
      <c r="B631" t="s">
        <v>36</v>
      </c>
      <c r="C631" t="s">
        <v>7</v>
      </c>
      <c r="D631">
        <v>139</v>
      </c>
      <c r="E631">
        <v>18406</v>
      </c>
      <c r="F631">
        <f t="shared" si="10"/>
        <v>0.75518852548082149</v>
      </c>
    </row>
    <row r="632" spans="1:6">
      <c r="A632" s="1">
        <v>44378</v>
      </c>
      <c r="B632" t="s">
        <v>24</v>
      </c>
      <c r="C632" t="s">
        <v>7</v>
      </c>
      <c r="D632">
        <v>17</v>
      </c>
      <c r="E632">
        <v>14581</v>
      </c>
      <c r="F632">
        <f t="shared" si="10"/>
        <v>0.11659008298470612</v>
      </c>
    </row>
    <row r="633" spans="1:6">
      <c r="A633" s="1">
        <v>44378</v>
      </c>
      <c r="B633" t="s">
        <v>37</v>
      </c>
      <c r="C633" t="s">
        <v>7</v>
      </c>
      <c r="D633">
        <v>286</v>
      </c>
      <c r="E633">
        <v>38063</v>
      </c>
      <c r="F633">
        <f t="shared" si="10"/>
        <v>0.75138586028426557</v>
      </c>
    </row>
    <row r="634" spans="1:6">
      <c r="A634" s="1">
        <v>44378</v>
      </c>
      <c r="B634" t="s">
        <v>25</v>
      </c>
      <c r="C634" t="s">
        <v>7</v>
      </c>
      <c r="D634">
        <v>3</v>
      </c>
      <c r="E634">
        <v>5552</v>
      </c>
      <c r="F634">
        <f t="shared" si="10"/>
        <v>5.4034582132564846E-2</v>
      </c>
    </row>
    <row r="635" spans="1:6">
      <c r="A635" s="1">
        <v>44378</v>
      </c>
      <c r="B635" t="s">
        <v>26</v>
      </c>
      <c r="C635" t="s">
        <v>7</v>
      </c>
      <c r="D635">
        <v>3</v>
      </c>
      <c r="E635">
        <v>9328</v>
      </c>
      <c r="F635">
        <f t="shared" si="10"/>
        <v>3.2161234991423676E-2</v>
      </c>
    </row>
    <row r="636" spans="1:6">
      <c r="A636" s="1">
        <v>44378</v>
      </c>
      <c r="B636" t="s">
        <v>38</v>
      </c>
      <c r="C636" t="s">
        <v>7</v>
      </c>
      <c r="D636">
        <v>52</v>
      </c>
      <c r="E636">
        <v>14374</v>
      </c>
      <c r="F636">
        <f t="shared" si="10"/>
        <v>0.36176429664672327</v>
      </c>
    </row>
    <row r="637" spans="1:6">
      <c r="A637" s="1">
        <v>44378</v>
      </c>
      <c r="B637" t="s">
        <v>39</v>
      </c>
      <c r="C637" t="s">
        <v>7</v>
      </c>
      <c r="D637">
        <v>88</v>
      </c>
      <c r="E637">
        <v>20857</v>
      </c>
      <c r="F637">
        <f t="shared" si="10"/>
        <v>0.42192069808697324</v>
      </c>
    </row>
    <row r="638" spans="1:6">
      <c r="A638" s="1">
        <v>44378</v>
      </c>
      <c r="B638" t="s">
        <v>40</v>
      </c>
      <c r="C638" t="s">
        <v>7</v>
      </c>
      <c r="D638">
        <v>8</v>
      </c>
      <c r="E638">
        <v>27999</v>
      </c>
      <c r="F638">
        <f t="shared" si="10"/>
        <v>2.8572449016036287E-2</v>
      </c>
    </row>
    <row r="639" spans="1:6">
      <c r="A639" s="1">
        <v>44378</v>
      </c>
      <c r="B639" t="s">
        <v>27</v>
      </c>
      <c r="C639" t="s">
        <v>7</v>
      </c>
      <c r="D639">
        <v>11</v>
      </c>
      <c r="E639">
        <v>4182</v>
      </c>
      <c r="F639">
        <f t="shared" si="10"/>
        <v>0.2630320420851267</v>
      </c>
    </row>
    <row r="640" spans="1:6">
      <c r="A640" s="1">
        <v>44378</v>
      </c>
      <c r="B640" t="s">
        <v>41</v>
      </c>
      <c r="C640" t="s">
        <v>7</v>
      </c>
      <c r="D640">
        <v>37</v>
      </c>
      <c r="E640">
        <v>8919</v>
      </c>
      <c r="F640">
        <f t="shared" si="10"/>
        <v>0.41484471353290731</v>
      </c>
    </row>
    <row r="641" spans="1:6">
      <c r="A641" s="1">
        <v>44409</v>
      </c>
      <c r="B641" t="s">
        <v>32</v>
      </c>
      <c r="C641" t="s">
        <v>7</v>
      </c>
      <c r="D641">
        <v>78</v>
      </c>
      <c r="E641">
        <v>8245</v>
      </c>
      <c r="F641">
        <f t="shared" si="10"/>
        <v>0.94602789569436019</v>
      </c>
    </row>
    <row r="642" spans="1:6">
      <c r="A642" s="1">
        <v>44409</v>
      </c>
      <c r="B642" t="s">
        <v>10</v>
      </c>
      <c r="C642" t="s">
        <v>7</v>
      </c>
      <c r="D642">
        <v>2</v>
      </c>
      <c r="E642">
        <v>6447</v>
      </c>
      <c r="F642">
        <f t="shared" si="10"/>
        <v>3.1022180859314411E-2</v>
      </c>
    </row>
    <row r="643" spans="1:6">
      <c r="A643" s="1">
        <v>44409</v>
      </c>
      <c r="B643" t="s">
        <v>21</v>
      </c>
      <c r="C643" t="s">
        <v>7</v>
      </c>
      <c r="D643">
        <v>7</v>
      </c>
      <c r="E643">
        <v>5724</v>
      </c>
      <c r="F643">
        <f t="shared" ref="F643:F706" si="11">(D643/E643)*100</f>
        <v>0.1222921034241789</v>
      </c>
    </row>
    <row r="644" spans="1:6">
      <c r="A644" s="1">
        <v>44409</v>
      </c>
      <c r="B644" t="s">
        <v>22</v>
      </c>
      <c r="C644" t="s">
        <v>7</v>
      </c>
      <c r="D644">
        <v>9</v>
      </c>
      <c r="E644">
        <v>1845</v>
      </c>
      <c r="F644">
        <f t="shared" si="11"/>
        <v>0.48780487804878048</v>
      </c>
    </row>
    <row r="645" spans="1:6">
      <c r="A645" s="1">
        <v>44409</v>
      </c>
      <c r="B645" t="s">
        <v>11</v>
      </c>
      <c r="C645" t="s">
        <v>7</v>
      </c>
      <c r="D645">
        <v>11</v>
      </c>
      <c r="E645">
        <v>4350</v>
      </c>
      <c r="F645">
        <f t="shared" si="11"/>
        <v>0.25287356321839077</v>
      </c>
    </row>
    <row r="646" spans="1:6">
      <c r="A646" s="1">
        <v>44409</v>
      </c>
      <c r="B646" t="s">
        <v>23</v>
      </c>
      <c r="C646" t="s">
        <v>7</v>
      </c>
      <c r="D646">
        <v>157</v>
      </c>
      <c r="E646">
        <v>13177</v>
      </c>
      <c r="F646">
        <f t="shared" si="11"/>
        <v>1.1914699855809365</v>
      </c>
    </row>
    <row r="647" spans="1:6">
      <c r="A647" s="1">
        <v>44409</v>
      </c>
      <c r="B647" t="s">
        <v>33</v>
      </c>
      <c r="C647" t="s">
        <v>7</v>
      </c>
      <c r="D647">
        <v>19</v>
      </c>
      <c r="E647">
        <v>1439</v>
      </c>
      <c r="F647">
        <f t="shared" si="11"/>
        <v>1.3203613620569841</v>
      </c>
    </row>
    <row r="648" spans="1:6">
      <c r="A648" s="1">
        <v>44409</v>
      </c>
      <c r="B648" t="s">
        <v>34</v>
      </c>
      <c r="C648" t="s">
        <v>7</v>
      </c>
      <c r="D648">
        <v>83</v>
      </c>
      <c r="E648">
        <v>20394</v>
      </c>
      <c r="F648">
        <f t="shared" si="11"/>
        <v>0.40698244581739723</v>
      </c>
    </row>
    <row r="649" spans="1:6">
      <c r="A649" s="1">
        <v>44409</v>
      </c>
      <c r="B649" t="s">
        <v>30</v>
      </c>
      <c r="C649" t="s">
        <v>7</v>
      </c>
      <c r="D649">
        <v>3</v>
      </c>
      <c r="E649">
        <v>16027</v>
      </c>
      <c r="F649">
        <f t="shared" si="11"/>
        <v>1.8718412678604857E-2</v>
      </c>
    </row>
    <row r="650" spans="1:6">
      <c r="A650" s="1">
        <v>44409</v>
      </c>
      <c r="B650" t="s">
        <v>31</v>
      </c>
      <c r="C650" t="s">
        <v>7</v>
      </c>
      <c r="D650">
        <v>3</v>
      </c>
      <c r="E650">
        <v>5113</v>
      </c>
      <c r="F650">
        <f t="shared" si="11"/>
        <v>5.8673968316057104E-2</v>
      </c>
    </row>
    <row r="651" spans="1:6">
      <c r="A651" s="1">
        <v>44409</v>
      </c>
      <c r="B651" t="s">
        <v>35</v>
      </c>
      <c r="C651" t="s">
        <v>7</v>
      </c>
      <c r="D651">
        <v>137</v>
      </c>
      <c r="E651">
        <v>21975</v>
      </c>
      <c r="F651">
        <f t="shared" si="11"/>
        <v>0.62343572241183165</v>
      </c>
    </row>
    <row r="652" spans="1:6">
      <c r="A652" s="1">
        <v>44409</v>
      </c>
      <c r="B652" t="s">
        <v>36</v>
      </c>
      <c r="C652" t="s">
        <v>7</v>
      </c>
      <c r="D652">
        <v>183</v>
      </c>
      <c r="E652">
        <v>22813</v>
      </c>
      <c r="F652">
        <f t="shared" si="11"/>
        <v>0.80217419892166741</v>
      </c>
    </row>
    <row r="653" spans="1:6">
      <c r="A653" s="1">
        <v>44409</v>
      </c>
      <c r="B653" t="s">
        <v>24</v>
      </c>
      <c r="C653" t="s">
        <v>7</v>
      </c>
      <c r="D653">
        <v>26</v>
      </c>
      <c r="E653">
        <v>12758</v>
      </c>
      <c r="F653">
        <f t="shared" si="11"/>
        <v>0.20379369807179809</v>
      </c>
    </row>
    <row r="654" spans="1:6">
      <c r="A654" s="1">
        <v>44409</v>
      </c>
      <c r="B654" t="s">
        <v>37</v>
      </c>
      <c r="C654" t="s">
        <v>7</v>
      </c>
      <c r="D654">
        <v>197</v>
      </c>
      <c r="E654">
        <v>35127</v>
      </c>
      <c r="F654">
        <f t="shared" si="11"/>
        <v>0.56082215959233639</v>
      </c>
    </row>
    <row r="655" spans="1:6">
      <c r="A655" s="1">
        <v>44409</v>
      </c>
      <c r="B655" t="s">
        <v>25</v>
      </c>
      <c r="C655" t="s">
        <v>7</v>
      </c>
      <c r="D655">
        <v>4</v>
      </c>
      <c r="E655">
        <v>5453</v>
      </c>
      <c r="F655">
        <f t="shared" si="11"/>
        <v>7.3354116999816615E-2</v>
      </c>
    </row>
    <row r="656" spans="1:6">
      <c r="A656" s="1">
        <v>44409</v>
      </c>
      <c r="B656" t="s">
        <v>26</v>
      </c>
      <c r="C656" t="s">
        <v>7</v>
      </c>
      <c r="D656">
        <v>4</v>
      </c>
      <c r="E656">
        <v>9209</v>
      </c>
      <c r="F656">
        <f t="shared" si="11"/>
        <v>4.3435769356064718E-2</v>
      </c>
    </row>
    <row r="657" spans="1:6">
      <c r="A657" s="1">
        <v>44409</v>
      </c>
      <c r="B657" t="s">
        <v>38</v>
      </c>
      <c r="C657" t="s">
        <v>7</v>
      </c>
      <c r="D657">
        <v>53</v>
      </c>
      <c r="E657">
        <v>11454</v>
      </c>
      <c r="F657">
        <f t="shared" si="11"/>
        <v>0.46272044700541293</v>
      </c>
    </row>
    <row r="658" spans="1:6">
      <c r="A658" s="1">
        <v>44409</v>
      </c>
      <c r="B658" t="s">
        <v>39</v>
      </c>
      <c r="C658" t="s">
        <v>7</v>
      </c>
      <c r="D658">
        <v>88</v>
      </c>
      <c r="E658">
        <v>20865</v>
      </c>
      <c r="F658">
        <f t="shared" si="11"/>
        <v>0.42175892643182367</v>
      </c>
    </row>
    <row r="659" spans="1:6">
      <c r="A659" s="1">
        <v>44409</v>
      </c>
      <c r="B659" t="s">
        <v>40</v>
      </c>
      <c r="C659" t="s">
        <v>7</v>
      </c>
      <c r="D659">
        <v>3</v>
      </c>
      <c r="E659">
        <v>24012</v>
      </c>
      <c r="F659">
        <f t="shared" si="11"/>
        <v>1.249375312343828E-2</v>
      </c>
    </row>
    <row r="660" spans="1:6">
      <c r="A660" s="1">
        <v>44409</v>
      </c>
      <c r="B660" t="s">
        <v>27</v>
      </c>
      <c r="C660" t="s">
        <v>7</v>
      </c>
      <c r="D660">
        <v>6</v>
      </c>
      <c r="E660">
        <v>3760</v>
      </c>
      <c r="F660">
        <f t="shared" si="11"/>
        <v>0.15957446808510636</v>
      </c>
    </row>
    <row r="661" spans="1:6">
      <c r="A661" s="1">
        <v>44409</v>
      </c>
      <c r="B661" t="s">
        <v>41</v>
      </c>
      <c r="C661" t="s">
        <v>7</v>
      </c>
      <c r="D661">
        <v>28</v>
      </c>
      <c r="E661">
        <v>9198</v>
      </c>
      <c r="F661">
        <f t="shared" si="11"/>
        <v>0.30441400304414001</v>
      </c>
    </row>
    <row r="662" spans="1:6">
      <c r="A662" s="1">
        <v>44440</v>
      </c>
      <c r="B662" t="s">
        <v>32</v>
      </c>
      <c r="C662" t="s">
        <v>7</v>
      </c>
      <c r="D662">
        <v>39</v>
      </c>
      <c r="E662">
        <v>7952</v>
      </c>
      <c r="F662">
        <f t="shared" si="11"/>
        <v>0.4904426559356137</v>
      </c>
    </row>
    <row r="663" spans="1:6">
      <c r="A663" s="1">
        <v>44440</v>
      </c>
      <c r="B663" t="s">
        <v>21</v>
      </c>
      <c r="C663" t="s">
        <v>7</v>
      </c>
      <c r="D663">
        <v>4</v>
      </c>
      <c r="E663">
        <v>4339</v>
      </c>
      <c r="F663">
        <f t="shared" si="11"/>
        <v>9.218713989398479E-2</v>
      </c>
    </row>
    <row r="664" spans="1:6">
      <c r="A664" s="1">
        <v>44440</v>
      </c>
      <c r="B664" t="s">
        <v>22</v>
      </c>
      <c r="C664" t="s">
        <v>7</v>
      </c>
      <c r="D664">
        <v>20</v>
      </c>
      <c r="E664">
        <v>1607</v>
      </c>
      <c r="F664">
        <f t="shared" si="11"/>
        <v>1.2445550715619167</v>
      </c>
    </row>
    <row r="665" spans="1:6">
      <c r="A665" s="1">
        <v>44440</v>
      </c>
      <c r="B665" t="s">
        <v>11</v>
      </c>
      <c r="C665" t="s">
        <v>7</v>
      </c>
      <c r="D665">
        <v>12</v>
      </c>
      <c r="E665">
        <v>3650</v>
      </c>
      <c r="F665">
        <f t="shared" si="11"/>
        <v>0.32876712328767127</v>
      </c>
    </row>
    <row r="666" spans="1:6">
      <c r="A666" s="1">
        <v>44440</v>
      </c>
      <c r="B666" t="s">
        <v>23</v>
      </c>
      <c r="C666" t="s">
        <v>7</v>
      </c>
      <c r="D666">
        <v>265</v>
      </c>
      <c r="E666">
        <v>9181</v>
      </c>
      <c r="F666">
        <f t="shared" si="11"/>
        <v>2.8863958174490794</v>
      </c>
    </row>
    <row r="667" spans="1:6">
      <c r="A667" s="1">
        <v>44440</v>
      </c>
      <c r="B667" t="s">
        <v>33</v>
      </c>
      <c r="C667" t="s">
        <v>7</v>
      </c>
      <c r="D667">
        <v>34</v>
      </c>
      <c r="E667">
        <v>1277</v>
      </c>
      <c r="F667">
        <f t="shared" si="11"/>
        <v>2.6624902114330462</v>
      </c>
    </row>
    <row r="668" spans="1:6">
      <c r="A668" s="1">
        <v>44440</v>
      </c>
      <c r="B668" t="s">
        <v>34</v>
      </c>
      <c r="C668" t="s">
        <v>7</v>
      </c>
      <c r="D668">
        <v>131</v>
      </c>
      <c r="E668">
        <v>24797</v>
      </c>
      <c r="F668">
        <f t="shared" si="11"/>
        <v>0.52828971246521761</v>
      </c>
    </row>
    <row r="669" spans="1:6">
      <c r="A669" s="1">
        <v>44440</v>
      </c>
      <c r="B669" t="s">
        <v>30</v>
      </c>
      <c r="C669" t="s">
        <v>7</v>
      </c>
      <c r="D669">
        <v>7</v>
      </c>
      <c r="E669">
        <v>14879</v>
      </c>
      <c r="F669">
        <f t="shared" si="11"/>
        <v>4.7046172457826468E-2</v>
      </c>
    </row>
    <row r="670" spans="1:6">
      <c r="A670" s="1">
        <v>44440</v>
      </c>
      <c r="B670" t="s">
        <v>31</v>
      </c>
      <c r="C670" t="s">
        <v>7</v>
      </c>
      <c r="D670">
        <v>12</v>
      </c>
      <c r="E670">
        <v>3892</v>
      </c>
      <c r="F670">
        <f t="shared" si="11"/>
        <v>0.3083247687564234</v>
      </c>
    </row>
    <row r="671" spans="1:6">
      <c r="A671" s="1">
        <v>44440</v>
      </c>
      <c r="B671" t="s">
        <v>35</v>
      </c>
      <c r="C671" t="s">
        <v>7</v>
      </c>
      <c r="D671">
        <v>227</v>
      </c>
      <c r="E671">
        <v>21407</v>
      </c>
      <c r="F671">
        <f t="shared" si="11"/>
        <v>1.0604008034754986</v>
      </c>
    </row>
    <row r="672" spans="1:6">
      <c r="A672" s="1">
        <v>44440</v>
      </c>
      <c r="B672" t="s">
        <v>36</v>
      </c>
      <c r="C672" t="s">
        <v>7</v>
      </c>
      <c r="D672">
        <v>164</v>
      </c>
      <c r="E672">
        <v>22063</v>
      </c>
      <c r="F672">
        <f t="shared" si="11"/>
        <v>0.74332593029053162</v>
      </c>
    </row>
    <row r="673" spans="1:6">
      <c r="A673" s="1">
        <v>44440</v>
      </c>
      <c r="B673" t="s">
        <v>24</v>
      </c>
      <c r="C673" t="s">
        <v>7</v>
      </c>
      <c r="D673">
        <v>23</v>
      </c>
      <c r="E673">
        <v>11756</v>
      </c>
      <c r="F673">
        <f t="shared" si="11"/>
        <v>0.19564477713507997</v>
      </c>
    </row>
    <row r="674" spans="1:6">
      <c r="A674" s="1">
        <v>44440</v>
      </c>
      <c r="B674" t="s">
        <v>37</v>
      </c>
      <c r="C674" t="s">
        <v>7</v>
      </c>
      <c r="D674">
        <v>148</v>
      </c>
      <c r="E674">
        <v>27900</v>
      </c>
      <c r="F674">
        <f t="shared" si="11"/>
        <v>0.53046594982078854</v>
      </c>
    </row>
    <row r="675" spans="1:6">
      <c r="A675" s="1">
        <v>44440</v>
      </c>
      <c r="B675" t="s">
        <v>25</v>
      </c>
      <c r="C675" t="s">
        <v>7</v>
      </c>
      <c r="D675">
        <v>2</v>
      </c>
      <c r="E675">
        <v>4865</v>
      </c>
      <c r="F675">
        <f t="shared" si="11"/>
        <v>4.1109969167523124E-2</v>
      </c>
    </row>
    <row r="676" spans="1:6">
      <c r="A676" s="1">
        <v>44440</v>
      </c>
      <c r="B676" t="s">
        <v>19</v>
      </c>
      <c r="C676" t="s">
        <v>7</v>
      </c>
      <c r="D676">
        <v>2</v>
      </c>
      <c r="E676">
        <v>640</v>
      </c>
      <c r="F676">
        <f t="shared" si="11"/>
        <v>0.3125</v>
      </c>
    </row>
    <row r="677" spans="1:6">
      <c r="A677" s="1">
        <v>44440</v>
      </c>
      <c r="B677" t="s">
        <v>26</v>
      </c>
      <c r="C677" t="s">
        <v>7</v>
      </c>
      <c r="D677">
        <v>3</v>
      </c>
      <c r="E677">
        <v>7521</v>
      </c>
      <c r="F677">
        <f t="shared" si="11"/>
        <v>3.9888312724371759E-2</v>
      </c>
    </row>
    <row r="678" spans="1:6">
      <c r="A678" s="1">
        <v>44440</v>
      </c>
      <c r="B678" t="s">
        <v>38</v>
      </c>
      <c r="C678" t="s">
        <v>7</v>
      </c>
      <c r="D678">
        <v>69</v>
      </c>
      <c r="E678">
        <v>11035</v>
      </c>
      <c r="F678">
        <f t="shared" si="11"/>
        <v>0.62528318985047582</v>
      </c>
    </row>
    <row r="679" spans="1:6">
      <c r="A679" s="1">
        <v>44440</v>
      </c>
      <c r="B679" t="s">
        <v>39</v>
      </c>
      <c r="C679" t="s">
        <v>7</v>
      </c>
      <c r="D679">
        <v>107</v>
      </c>
      <c r="E679">
        <v>18823</v>
      </c>
      <c r="F679">
        <f t="shared" si="11"/>
        <v>0.56845348775434312</v>
      </c>
    </row>
    <row r="680" spans="1:6">
      <c r="A680" s="1">
        <v>44440</v>
      </c>
      <c r="B680" t="s">
        <v>40</v>
      </c>
      <c r="C680" t="s">
        <v>7</v>
      </c>
      <c r="D680">
        <v>4</v>
      </c>
      <c r="E680">
        <v>23510</v>
      </c>
      <c r="F680">
        <f t="shared" si="11"/>
        <v>1.7014036580178648E-2</v>
      </c>
    </row>
    <row r="681" spans="1:6">
      <c r="A681" s="1">
        <v>44440</v>
      </c>
      <c r="B681" t="s">
        <v>27</v>
      </c>
      <c r="C681" t="s">
        <v>7</v>
      </c>
      <c r="D681">
        <v>10</v>
      </c>
      <c r="E681">
        <v>3171</v>
      </c>
      <c r="F681">
        <f t="shared" si="11"/>
        <v>0.31535793125197098</v>
      </c>
    </row>
    <row r="682" spans="1:6">
      <c r="A682" s="1">
        <v>44440</v>
      </c>
      <c r="B682" t="s">
        <v>41</v>
      </c>
      <c r="C682" t="s">
        <v>7</v>
      </c>
      <c r="D682">
        <v>34</v>
      </c>
      <c r="E682">
        <v>9437</v>
      </c>
      <c r="F682">
        <f t="shared" si="11"/>
        <v>0.36028398855568505</v>
      </c>
    </row>
    <row r="683" spans="1:6">
      <c r="A683" s="1">
        <v>44470</v>
      </c>
      <c r="B683" t="s">
        <v>32</v>
      </c>
      <c r="C683" t="s">
        <v>7</v>
      </c>
      <c r="D683">
        <v>37</v>
      </c>
      <c r="E683">
        <v>7366</v>
      </c>
      <c r="F683">
        <f t="shared" si="11"/>
        <v>0.50230790116752644</v>
      </c>
    </row>
    <row r="684" spans="1:6">
      <c r="A684" s="1">
        <v>44470</v>
      </c>
      <c r="B684" t="s">
        <v>21</v>
      </c>
      <c r="C684" t="s">
        <v>7</v>
      </c>
      <c r="D684">
        <v>7</v>
      </c>
      <c r="E684">
        <v>5838</v>
      </c>
      <c r="F684">
        <f t="shared" si="11"/>
        <v>0.1199040767386091</v>
      </c>
    </row>
    <row r="685" spans="1:6">
      <c r="A685" s="1">
        <v>44470</v>
      </c>
      <c r="B685" t="s">
        <v>22</v>
      </c>
      <c r="C685" t="s">
        <v>7</v>
      </c>
      <c r="D685">
        <v>12</v>
      </c>
      <c r="E685">
        <v>1816</v>
      </c>
      <c r="F685">
        <f t="shared" si="11"/>
        <v>0.66079295154185025</v>
      </c>
    </row>
    <row r="686" spans="1:6">
      <c r="A686" s="1">
        <v>44470</v>
      </c>
      <c r="B686" t="s">
        <v>11</v>
      </c>
      <c r="C686" t="s">
        <v>7</v>
      </c>
      <c r="D686">
        <v>11</v>
      </c>
      <c r="E686">
        <v>5255</v>
      </c>
      <c r="F686">
        <f t="shared" si="11"/>
        <v>0.20932445290199808</v>
      </c>
    </row>
    <row r="687" spans="1:6">
      <c r="A687" s="1">
        <v>44470</v>
      </c>
      <c r="B687" t="s">
        <v>23</v>
      </c>
      <c r="C687" t="s">
        <v>7</v>
      </c>
      <c r="D687">
        <v>253</v>
      </c>
      <c r="E687">
        <v>12876</v>
      </c>
      <c r="F687">
        <f t="shared" si="11"/>
        <v>1.9648959304131717</v>
      </c>
    </row>
    <row r="688" spans="1:6">
      <c r="A688" s="1">
        <v>44470</v>
      </c>
      <c r="B688" t="s">
        <v>33</v>
      </c>
      <c r="C688" t="s">
        <v>7</v>
      </c>
      <c r="D688">
        <v>28</v>
      </c>
      <c r="E688">
        <v>1165</v>
      </c>
      <c r="F688">
        <f t="shared" si="11"/>
        <v>2.4034334763948499</v>
      </c>
    </row>
    <row r="689" spans="1:6">
      <c r="A689" s="1">
        <v>44470</v>
      </c>
      <c r="B689" t="s">
        <v>34</v>
      </c>
      <c r="C689" t="s">
        <v>7</v>
      </c>
      <c r="D689">
        <v>104</v>
      </c>
      <c r="E689">
        <v>23184</v>
      </c>
      <c r="F689">
        <f t="shared" si="11"/>
        <v>0.44858523119392679</v>
      </c>
    </row>
    <row r="690" spans="1:6">
      <c r="A690" s="1">
        <v>44470</v>
      </c>
      <c r="B690" t="s">
        <v>30</v>
      </c>
      <c r="C690" t="s">
        <v>7</v>
      </c>
      <c r="D690">
        <v>8</v>
      </c>
      <c r="E690">
        <v>11634</v>
      </c>
      <c r="F690">
        <f t="shared" si="11"/>
        <v>6.8763967680935192E-2</v>
      </c>
    </row>
    <row r="691" spans="1:6">
      <c r="A691" s="1">
        <v>44470</v>
      </c>
      <c r="B691" t="s">
        <v>13</v>
      </c>
      <c r="C691" t="s">
        <v>7</v>
      </c>
      <c r="D691">
        <v>2</v>
      </c>
      <c r="E691">
        <v>4205</v>
      </c>
      <c r="F691">
        <f t="shared" si="11"/>
        <v>4.7562425683709872E-2</v>
      </c>
    </row>
    <row r="692" spans="1:6">
      <c r="A692" s="1">
        <v>44470</v>
      </c>
      <c r="B692" t="s">
        <v>31</v>
      </c>
      <c r="C692" t="s">
        <v>7</v>
      </c>
      <c r="D692">
        <v>5</v>
      </c>
      <c r="E692">
        <v>4806</v>
      </c>
      <c r="F692">
        <f t="shared" si="11"/>
        <v>0.10403662089055349</v>
      </c>
    </row>
    <row r="693" spans="1:6">
      <c r="A693" s="1">
        <v>44470</v>
      </c>
      <c r="B693" t="s">
        <v>35</v>
      </c>
      <c r="C693" t="s">
        <v>7</v>
      </c>
      <c r="D693">
        <v>163</v>
      </c>
      <c r="E693">
        <v>18505</v>
      </c>
      <c r="F693">
        <f t="shared" si="11"/>
        <v>0.88084301540124288</v>
      </c>
    </row>
    <row r="694" spans="1:6">
      <c r="A694" s="1">
        <v>44470</v>
      </c>
      <c r="B694" t="s">
        <v>36</v>
      </c>
      <c r="C694" t="s">
        <v>7</v>
      </c>
      <c r="D694">
        <v>158</v>
      </c>
      <c r="E694">
        <v>14562</v>
      </c>
      <c r="F694">
        <f t="shared" si="11"/>
        <v>1.085015794533718</v>
      </c>
    </row>
    <row r="695" spans="1:6">
      <c r="A695" s="1">
        <v>44470</v>
      </c>
      <c r="B695" t="s">
        <v>24</v>
      </c>
      <c r="C695" t="s">
        <v>7</v>
      </c>
      <c r="D695">
        <v>20</v>
      </c>
      <c r="E695">
        <v>9554</v>
      </c>
      <c r="F695">
        <f t="shared" si="11"/>
        <v>0.20933640360058614</v>
      </c>
    </row>
    <row r="696" spans="1:6">
      <c r="A696" s="1">
        <v>44470</v>
      </c>
      <c r="B696" t="s">
        <v>37</v>
      </c>
      <c r="C696" t="s">
        <v>7</v>
      </c>
      <c r="D696">
        <v>298</v>
      </c>
      <c r="E696">
        <v>33771</v>
      </c>
      <c r="F696">
        <f t="shared" si="11"/>
        <v>0.88241390542181164</v>
      </c>
    </row>
    <row r="697" spans="1:6">
      <c r="A697" s="1">
        <v>44470</v>
      </c>
      <c r="B697" t="s">
        <v>25</v>
      </c>
      <c r="C697" t="s">
        <v>7</v>
      </c>
      <c r="D697">
        <v>2</v>
      </c>
      <c r="E697">
        <v>5830</v>
      </c>
      <c r="F697">
        <f t="shared" si="11"/>
        <v>3.4305317324185243E-2</v>
      </c>
    </row>
    <row r="698" spans="1:6">
      <c r="A698" s="1">
        <v>44470</v>
      </c>
      <c r="B698" t="s">
        <v>26</v>
      </c>
      <c r="C698" t="s">
        <v>7</v>
      </c>
      <c r="D698">
        <v>5</v>
      </c>
      <c r="E698">
        <v>8523</v>
      </c>
      <c r="F698">
        <f t="shared" si="11"/>
        <v>5.866478939340608E-2</v>
      </c>
    </row>
    <row r="699" spans="1:6">
      <c r="A699" s="1">
        <v>44470</v>
      </c>
      <c r="B699" t="s">
        <v>38</v>
      </c>
      <c r="C699" t="s">
        <v>7</v>
      </c>
      <c r="D699">
        <v>86</v>
      </c>
      <c r="E699">
        <v>12823</v>
      </c>
      <c r="F699">
        <f t="shared" si="11"/>
        <v>0.67066989004133204</v>
      </c>
    </row>
    <row r="700" spans="1:6">
      <c r="A700" s="1">
        <v>44470</v>
      </c>
      <c r="B700" t="s">
        <v>39</v>
      </c>
      <c r="C700" t="s">
        <v>7</v>
      </c>
      <c r="D700">
        <v>119</v>
      </c>
      <c r="E700">
        <v>14796</v>
      </c>
      <c r="F700">
        <f t="shared" si="11"/>
        <v>0.80427142470938084</v>
      </c>
    </row>
    <row r="701" spans="1:6">
      <c r="A701" s="1">
        <v>44470</v>
      </c>
      <c r="B701" t="s">
        <v>40</v>
      </c>
      <c r="C701" t="s">
        <v>7</v>
      </c>
      <c r="D701">
        <v>10</v>
      </c>
      <c r="E701">
        <v>23095</v>
      </c>
      <c r="F701">
        <f t="shared" si="11"/>
        <v>4.3299415457891316E-2</v>
      </c>
    </row>
    <row r="702" spans="1:6">
      <c r="A702" s="1">
        <v>44470</v>
      </c>
      <c r="B702" t="s">
        <v>27</v>
      </c>
      <c r="C702" t="s">
        <v>7</v>
      </c>
      <c r="D702">
        <v>13</v>
      </c>
      <c r="E702">
        <v>3523</v>
      </c>
      <c r="F702">
        <f t="shared" si="11"/>
        <v>0.36900369003690037</v>
      </c>
    </row>
    <row r="703" spans="1:6">
      <c r="A703" s="1">
        <v>44470</v>
      </c>
      <c r="B703" t="s">
        <v>41</v>
      </c>
      <c r="C703" t="s">
        <v>7</v>
      </c>
      <c r="D703">
        <v>33</v>
      </c>
      <c r="E703">
        <v>7120</v>
      </c>
      <c r="F703">
        <f t="shared" si="11"/>
        <v>0.46348314606741575</v>
      </c>
    </row>
    <row r="704" spans="1:6">
      <c r="A704" s="1">
        <v>44501</v>
      </c>
      <c r="B704" t="s">
        <v>32</v>
      </c>
      <c r="C704" t="s">
        <v>7</v>
      </c>
      <c r="D704">
        <v>34</v>
      </c>
      <c r="E704">
        <v>7374</v>
      </c>
      <c r="F704">
        <f t="shared" si="11"/>
        <v>0.46107946840249525</v>
      </c>
    </row>
    <row r="705" spans="1:6">
      <c r="A705" s="1">
        <v>44501</v>
      </c>
      <c r="B705" t="s">
        <v>21</v>
      </c>
      <c r="C705" t="s">
        <v>7</v>
      </c>
      <c r="D705">
        <v>11</v>
      </c>
      <c r="E705">
        <v>6992</v>
      </c>
      <c r="F705">
        <f t="shared" si="11"/>
        <v>0.15732265446224256</v>
      </c>
    </row>
    <row r="706" spans="1:6">
      <c r="A706" s="1">
        <v>44501</v>
      </c>
      <c r="B706" t="s">
        <v>22</v>
      </c>
      <c r="C706" t="s">
        <v>7</v>
      </c>
      <c r="D706">
        <v>16</v>
      </c>
      <c r="E706">
        <v>1919</v>
      </c>
      <c r="F706">
        <f t="shared" si="11"/>
        <v>0.83376758728504419</v>
      </c>
    </row>
    <row r="707" spans="1:6">
      <c r="A707" s="1">
        <v>44501</v>
      </c>
      <c r="B707" t="s">
        <v>11</v>
      </c>
      <c r="C707" t="s">
        <v>7</v>
      </c>
      <c r="D707">
        <v>14</v>
      </c>
      <c r="E707">
        <v>4824</v>
      </c>
      <c r="F707">
        <f t="shared" ref="F707:F770" si="12">(D707/E707)*100</f>
        <v>0.29021558872305137</v>
      </c>
    </row>
    <row r="708" spans="1:6">
      <c r="A708" s="1">
        <v>44501</v>
      </c>
      <c r="B708" t="s">
        <v>23</v>
      </c>
      <c r="C708" t="s">
        <v>7</v>
      </c>
      <c r="D708">
        <v>185</v>
      </c>
      <c r="E708">
        <v>11782</v>
      </c>
      <c r="F708">
        <f t="shared" si="12"/>
        <v>1.5701918180274994</v>
      </c>
    </row>
    <row r="709" spans="1:6">
      <c r="A709" s="1">
        <v>44501</v>
      </c>
      <c r="B709" t="s">
        <v>33</v>
      </c>
      <c r="C709" t="s">
        <v>7</v>
      </c>
      <c r="D709">
        <v>20</v>
      </c>
      <c r="E709">
        <v>1293</v>
      </c>
      <c r="F709">
        <f t="shared" si="12"/>
        <v>1.5467904098994587</v>
      </c>
    </row>
    <row r="710" spans="1:6">
      <c r="A710" s="1">
        <v>44501</v>
      </c>
      <c r="B710" t="s">
        <v>34</v>
      </c>
      <c r="C710" t="s">
        <v>7</v>
      </c>
      <c r="D710">
        <v>121</v>
      </c>
      <c r="E710">
        <v>22396</v>
      </c>
      <c r="F710">
        <f t="shared" si="12"/>
        <v>0.54027504911591351</v>
      </c>
    </row>
    <row r="711" spans="1:6">
      <c r="A711" s="1">
        <v>44501</v>
      </c>
      <c r="B711" t="s">
        <v>30</v>
      </c>
      <c r="C711" t="s">
        <v>7</v>
      </c>
      <c r="D711">
        <v>13</v>
      </c>
      <c r="E711">
        <v>16035</v>
      </c>
      <c r="F711">
        <f t="shared" si="12"/>
        <v>8.1072653570314943E-2</v>
      </c>
    </row>
    <row r="712" spans="1:6">
      <c r="A712" s="1">
        <v>44501</v>
      </c>
      <c r="B712" t="s">
        <v>31</v>
      </c>
      <c r="C712" t="s">
        <v>7</v>
      </c>
      <c r="D712">
        <v>8</v>
      </c>
      <c r="E712">
        <v>5320</v>
      </c>
      <c r="F712">
        <f t="shared" si="12"/>
        <v>0.15037593984962408</v>
      </c>
    </row>
    <row r="713" spans="1:6">
      <c r="A713" s="1">
        <v>44501</v>
      </c>
      <c r="B713" t="s">
        <v>35</v>
      </c>
      <c r="C713" t="s">
        <v>7</v>
      </c>
      <c r="D713">
        <v>153</v>
      </c>
      <c r="E713">
        <v>17247</v>
      </c>
      <c r="F713">
        <f t="shared" si="12"/>
        <v>0.8871108018785876</v>
      </c>
    </row>
    <row r="714" spans="1:6">
      <c r="A714" s="1">
        <v>44501</v>
      </c>
      <c r="B714" t="s">
        <v>36</v>
      </c>
      <c r="C714" t="s">
        <v>7</v>
      </c>
      <c r="D714">
        <v>214</v>
      </c>
      <c r="E714">
        <v>15244</v>
      </c>
      <c r="F714">
        <f t="shared" si="12"/>
        <v>1.403831015481501</v>
      </c>
    </row>
    <row r="715" spans="1:6">
      <c r="A715" s="1">
        <v>44501</v>
      </c>
      <c r="B715" t="s">
        <v>24</v>
      </c>
      <c r="C715" t="s">
        <v>7</v>
      </c>
      <c r="D715">
        <v>31</v>
      </c>
      <c r="E715">
        <v>12871</v>
      </c>
      <c r="F715">
        <f t="shared" si="12"/>
        <v>0.24085152668790305</v>
      </c>
    </row>
    <row r="716" spans="1:6">
      <c r="A716" s="1">
        <v>44501</v>
      </c>
      <c r="B716" t="s">
        <v>37</v>
      </c>
      <c r="C716" t="s">
        <v>7</v>
      </c>
      <c r="D716">
        <v>515</v>
      </c>
      <c r="E716">
        <v>28322</v>
      </c>
      <c r="F716">
        <f t="shared" si="12"/>
        <v>1.8183744085869642</v>
      </c>
    </row>
    <row r="717" spans="1:6">
      <c r="A717" s="1">
        <v>44501</v>
      </c>
      <c r="B717" t="s">
        <v>25</v>
      </c>
      <c r="C717" t="s">
        <v>7</v>
      </c>
      <c r="D717">
        <v>18</v>
      </c>
      <c r="E717">
        <v>5095</v>
      </c>
      <c r="F717">
        <f t="shared" si="12"/>
        <v>0.35328753680078506</v>
      </c>
    </row>
    <row r="718" spans="1:6">
      <c r="A718" s="1">
        <v>44501</v>
      </c>
      <c r="B718" t="s">
        <v>26</v>
      </c>
      <c r="C718" t="s">
        <v>7</v>
      </c>
      <c r="D718">
        <v>3</v>
      </c>
      <c r="E718">
        <v>9015</v>
      </c>
      <c r="F718">
        <f t="shared" si="12"/>
        <v>3.3277870216306155E-2</v>
      </c>
    </row>
    <row r="719" spans="1:6">
      <c r="A719" s="1">
        <v>44501</v>
      </c>
      <c r="B719" t="s">
        <v>38</v>
      </c>
      <c r="C719" t="s">
        <v>7</v>
      </c>
      <c r="D719">
        <v>79</v>
      </c>
      <c r="E719">
        <v>16115</v>
      </c>
      <c r="F719">
        <f t="shared" si="12"/>
        <v>0.49022649705243559</v>
      </c>
    </row>
    <row r="720" spans="1:6">
      <c r="A720" s="1">
        <v>44501</v>
      </c>
      <c r="B720" t="s">
        <v>39</v>
      </c>
      <c r="C720" t="s">
        <v>7</v>
      </c>
      <c r="D720">
        <v>108</v>
      </c>
      <c r="E720">
        <v>15533</v>
      </c>
      <c r="F720">
        <f t="shared" si="12"/>
        <v>0.69529389042683321</v>
      </c>
    </row>
    <row r="721" spans="1:6">
      <c r="A721" s="1">
        <v>44501</v>
      </c>
      <c r="B721" t="s">
        <v>40</v>
      </c>
      <c r="C721" t="s">
        <v>7</v>
      </c>
      <c r="D721">
        <v>10</v>
      </c>
      <c r="E721">
        <v>29608</v>
      </c>
      <c r="F721">
        <f t="shared" si="12"/>
        <v>3.3774655498513918E-2</v>
      </c>
    </row>
    <row r="722" spans="1:6">
      <c r="A722" s="1">
        <v>44501</v>
      </c>
      <c r="B722" t="s">
        <v>27</v>
      </c>
      <c r="C722" t="s">
        <v>7</v>
      </c>
      <c r="D722">
        <v>12</v>
      </c>
      <c r="E722">
        <v>3954</v>
      </c>
      <c r="F722">
        <f t="shared" si="12"/>
        <v>0.30349013657056145</v>
      </c>
    </row>
    <row r="723" spans="1:6">
      <c r="A723" s="1">
        <v>44501</v>
      </c>
      <c r="B723" t="s">
        <v>41</v>
      </c>
      <c r="C723" t="s">
        <v>7</v>
      </c>
      <c r="D723">
        <v>59</v>
      </c>
      <c r="E723">
        <v>8836</v>
      </c>
      <c r="F723">
        <f t="shared" si="12"/>
        <v>0.66772295156179262</v>
      </c>
    </row>
    <row r="724" spans="1:6">
      <c r="A724" s="1">
        <v>44531</v>
      </c>
      <c r="B724" t="s">
        <v>32</v>
      </c>
      <c r="C724" t="s">
        <v>7</v>
      </c>
      <c r="D724">
        <v>31</v>
      </c>
      <c r="E724">
        <v>6314</v>
      </c>
      <c r="F724">
        <f t="shared" si="12"/>
        <v>0.49097244219195441</v>
      </c>
    </row>
    <row r="725" spans="1:6">
      <c r="A725" s="1">
        <v>44531</v>
      </c>
      <c r="B725" t="s">
        <v>10</v>
      </c>
      <c r="C725" t="s">
        <v>7</v>
      </c>
      <c r="D725">
        <v>3</v>
      </c>
      <c r="E725">
        <v>6737</v>
      </c>
      <c r="F725">
        <f t="shared" si="12"/>
        <v>4.4530206323289301E-2</v>
      </c>
    </row>
    <row r="726" spans="1:6">
      <c r="A726" s="1">
        <v>44531</v>
      </c>
      <c r="B726" t="s">
        <v>21</v>
      </c>
      <c r="C726" t="s">
        <v>7</v>
      </c>
      <c r="D726">
        <v>7</v>
      </c>
      <c r="E726">
        <v>5031</v>
      </c>
      <c r="F726">
        <f t="shared" si="12"/>
        <v>0.13913734843967401</v>
      </c>
    </row>
    <row r="727" spans="1:6">
      <c r="A727" s="1">
        <v>44531</v>
      </c>
      <c r="B727" t="s">
        <v>22</v>
      </c>
      <c r="C727" t="s">
        <v>7</v>
      </c>
      <c r="D727">
        <v>12</v>
      </c>
      <c r="E727">
        <v>1985</v>
      </c>
      <c r="F727">
        <f t="shared" si="12"/>
        <v>0.60453400503778332</v>
      </c>
    </row>
    <row r="728" spans="1:6">
      <c r="A728" s="1">
        <v>44531</v>
      </c>
      <c r="B728" t="s">
        <v>11</v>
      </c>
      <c r="C728" t="s">
        <v>7</v>
      </c>
      <c r="D728">
        <v>5</v>
      </c>
      <c r="E728">
        <v>3651</v>
      </c>
      <c r="F728">
        <f t="shared" si="12"/>
        <v>0.13694878115584772</v>
      </c>
    </row>
    <row r="729" spans="1:6">
      <c r="A729" s="1">
        <v>44531</v>
      </c>
      <c r="B729" t="s">
        <v>23</v>
      </c>
      <c r="C729" t="s">
        <v>7</v>
      </c>
      <c r="D729">
        <v>277</v>
      </c>
      <c r="E729">
        <v>12633</v>
      </c>
      <c r="F729">
        <f t="shared" si="12"/>
        <v>2.1926699912926462</v>
      </c>
    </row>
    <row r="730" spans="1:6">
      <c r="A730" s="1">
        <v>44531</v>
      </c>
      <c r="B730" t="s">
        <v>33</v>
      </c>
      <c r="C730" t="s">
        <v>7</v>
      </c>
      <c r="D730">
        <v>19</v>
      </c>
      <c r="E730">
        <v>1306</v>
      </c>
      <c r="F730">
        <f t="shared" si="12"/>
        <v>1.454823889739663</v>
      </c>
    </row>
    <row r="731" spans="1:6">
      <c r="A731" s="1">
        <v>44531</v>
      </c>
      <c r="B731" t="s">
        <v>34</v>
      </c>
      <c r="C731" t="s">
        <v>7</v>
      </c>
      <c r="D731">
        <v>163</v>
      </c>
      <c r="E731">
        <v>24277</v>
      </c>
      <c r="F731">
        <f t="shared" si="12"/>
        <v>0.67141739094616304</v>
      </c>
    </row>
    <row r="732" spans="1:6">
      <c r="A732" s="1">
        <v>44531</v>
      </c>
      <c r="B732" t="s">
        <v>30</v>
      </c>
      <c r="C732" t="s">
        <v>7</v>
      </c>
      <c r="D732">
        <v>11</v>
      </c>
      <c r="E732">
        <v>16015</v>
      </c>
      <c r="F732">
        <f t="shared" si="12"/>
        <v>6.868560724320949E-2</v>
      </c>
    </row>
    <row r="733" spans="1:6">
      <c r="A733" s="1">
        <v>44531</v>
      </c>
      <c r="B733" t="s">
        <v>31</v>
      </c>
      <c r="C733" t="s">
        <v>7</v>
      </c>
      <c r="D733">
        <v>3</v>
      </c>
      <c r="E733">
        <v>4258</v>
      </c>
      <c r="F733">
        <f t="shared" si="12"/>
        <v>7.0455612963832778E-2</v>
      </c>
    </row>
    <row r="734" spans="1:6">
      <c r="A734" s="1">
        <v>44531</v>
      </c>
      <c r="B734" t="s">
        <v>35</v>
      </c>
      <c r="C734" t="s">
        <v>7</v>
      </c>
      <c r="D734">
        <v>153</v>
      </c>
      <c r="E734">
        <v>16243</v>
      </c>
      <c r="F734">
        <f t="shared" si="12"/>
        <v>0.94194422212645446</v>
      </c>
    </row>
    <row r="735" spans="1:6">
      <c r="A735" s="1">
        <v>44531</v>
      </c>
      <c r="B735" t="s">
        <v>36</v>
      </c>
      <c r="C735" t="s">
        <v>7</v>
      </c>
      <c r="D735">
        <v>186</v>
      </c>
      <c r="E735">
        <v>16994</v>
      </c>
      <c r="F735">
        <f t="shared" si="12"/>
        <v>1.0945039425679652</v>
      </c>
    </row>
    <row r="736" spans="1:6">
      <c r="A736" s="1">
        <v>44531</v>
      </c>
      <c r="B736" t="s">
        <v>24</v>
      </c>
      <c r="C736" t="s">
        <v>7</v>
      </c>
      <c r="D736">
        <v>30</v>
      </c>
      <c r="E736">
        <v>11820</v>
      </c>
      <c r="F736">
        <f t="shared" si="12"/>
        <v>0.25380710659898476</v>
      </c>
    </row>
    <row r="737" spans="1:6">
      <c r="A737" s="1">
        <v>44531</v>
      </c>
      <c r="B737" t="s">
        <v>37</v>
      </c>
      <c r="C737" t="s">
        <v>7</v>
      </c>
      <c r="D737">
        <v>1392</v>
      </c>
      <c r="E737">
        <v>29346</v>
      </c>
      <c r="F737">
        <f t="shared" si="12"/>
        <v>4.743406256389286</v>
      </c>
    </row>
    <row r="738" spans="1:6">
      <c r="A738" s="1">
        <v>44531</v>
      </c>
      <c r="B738" t="s">
        <v>25</v>
      </c>
      <c r="C738" t="s">
        <v>7</v>
      </c>
      <c r="D738">
        <v>20</v>
      </c>
      <c r="E738">
        <v>4634</v>
      </c>
      <c r="F738">
        <f t="shared" si="12"/>
        <v>0.43159257660768235</v>
      </c>
    </row>
    <row r="739" spans="1:6">
      <c r="A739" s="1">
        <v>44531</v>
      </c>
      <c r="B739" t="s">
        <v>19</v>
      </c>
      <c r="C739" t="s">
        <v>7</v>
      </c>
      <c r="D739">
        <v>2</v>
      </c>
      <c r="E739">
        <v>608</v>
      </c>
      <c r="F739">
        <f t="shared" si="12"/>
        <v>0.3289473684210526</v>
      </c>
    </row>
    <row r="740" spans="1:6">
      <c r="A740" s="1">
        <v>44531</v>
      </c>
      <c r="B740" t="s">
        <v>26</v>
      </c>
      <c r="C740" t="s">
        <v>7</v>
      </c>
      <c r="D740">
        <v>6</v>
      </c>
      <c r="E740">
        <v>10624</v>
      </c>
      <c r="F740">
        <f t="shared" si="12"/>
        <v>5.6475903614457826E-2</v>
      </c>
    </row>
    <row r="741" spans="1:6">
      <c r="A741" s="1">
        <v>44531</v>
      </c>
      <c r="B741" t="s">
        <v>38</v>
      </c>
      <c r="C741" t="s">
        <v>7</v>
      </c>
      <c r="D741">
        <v>73</v>
      </c>
      <c r="E741">
        <v>12739</v>
      </c>
      <c r="F741">
        <f t="shared" si="12"/>
        <v>0.57304341000078496</v>
      </c>
    </row>
    <row r="742" spans="1:6">
      <c r="A742" s="1">
        <v>44531</v>
      </c>
      <c r="B742" t="s">
        <v>39</v>
      </c>
      <c r="C742" t="s">
        <v>7</v>
      </c>
      <c r="D742">
        <v>121</v>
      </c>
      <c r="E742">
        <v>17001</v>
      </c>
      <c r="F742">
        <f t="shared" si="12"/>
        <v>0.71172283983295093</v>
      </c>
    </row>
    <row r="743" spans="1:6">
      <c r="A743" s="1">
        <v>44531</v>
      </c>
      <c r="B743" t="s">
        <v>40</v>
      </c>
      <c r="C743" t="s">
        <v>7</v>
      </c>
      <c r="D743">
        <v>21</v>
      </c>
      <c r="E743">
        <v>33774</v>
      </c>
      <c r="F743">
        <f t="shared" si="12"/>
        <v>6.2178006750755015E-2</v>
      </c>
    </row>
    <row r="744" spans="1:6">
      <c r="A744" s="1">
        <v>44531</v>
      </c>
      <c r="B744" t="s">
        <v>27</v>
      </c>
      <c r="C744" t="s">
        <v>7</v>
      </c>
      <c r="D744">
        <v>38</v>
      </c>
      <c r="E744">
        <v>4270</v>
      </c>
      <c r="F744">
        <f t="shared" si="12"/>
        <v>0.88992974238875888</v>
      </c>
    </row>
    <row r="745" spans="1:6">
      <c r="A745" s="1">
        <v>44531</v>
      </c>
      <c r="B745" t="s">
        <v>41</v>
      </c>
      <c r="C745" t="s">
        <v>7</v>
      </c>
      <c r="D745">
        <v>39</v>
      </c>
      <c r="E745">
        <v>8452</v>
      </c>
      <c r="F745">
        <f t="shared" si="12"/>
        <v>0.46142924751538095</v>
      </c>
    </row>
    <row r="746" spans="1:6">
      <c r="A746" s="1">
        <v>44562</v>
      </c>
      <c r="B746" t="s">
        <v>32</v>
      </c>
      <c r="C746" t="s">
        <v>7</v>
      </c>
      <c r="D746">
        <v>29</v>
      </c>
      <c r="E746">
        <v>8418</v>
      </c>
      <c r="F746">
        <f t="shared" si="12"/>
        <v>0.34449988120693753</v>
      </c>
    </row>
    <row r="747" spans="1:6">
      <c r="A747" s="1">
        <v>44562</v>
      </c>
      <c r="B747" t="s">
        <v>21</v>
      </c>
      <c r="C747" t="s">
        <v>7</v>
      </c>
      <c r="D747">
        <v>10</v>
      </c>
      <c r="E747">
        <v>5538</v>
      </c>
      <c r="F747">
        <f t="shared" si="12"/>
        <v>0.18057060310581438</v>
      </c>
    </row>
    <row r="748" spans="1:6">
      <c r="A748" s="1">
        <v>44562</v>
      </c>
      <c r="B748" t="s">
        <v>22</v>
      </c>
      <c r="C748" t="s">
        <v>7</v>
      </c>
      <c r="D748">
        <v>7</v>
      </c>
      <c r="E748">
        <v>1519</v>
      </c>
      <c r="F748">
        <f t="shared" si="12"/>
        <v>0.46082949308755761</v>
      </c>
    </row>
    <row r="749" spans="1:6">
      <c r="A749" s="1">
        <v>44562</v>
      </c>
      <c r="B749" t="s">
        <v>11</v>
      </c>
      <c r="C749" t="s">
        <v>7</v>
      </c>
      <c r="D749">
        <v>11</v>
      </c>
      <c r="E749">
        <v>4667</v>
      </c>
      <c r="F749">
        <f t="shared" si="12"/>
        <v>0.23569745018212984</v>
      </c>
    </row>
    <row r="750" spans="1:6">
      <c r="A750" s="1">
        <v>44562</v>
      </c>
      <c r="B750" t="s">
        <v>23</v>
      </c>
      <c r="C750" t="s">
        <v>7</v>
      </c>
      <c r="D750">
        <v>282</v>
      </c>
      <c r="E750">
        <v>13659</v>
      </c>
      <c r="F750">
        <f t="shared" si="12"/>
        <v>2.0645728091368327</v>
      </c>
    </row>
    <row r="751" spans="1:6">
      <c r="A751" s="1">
        <v>44562</v>
      </c>
      <c r="B751" t="s">
        <v>33</v>
      </c>
      <c r="C751" t="s">
        <v>7</v>
      </c>
      <c r="D751">
        <v>26</v>
      </c>
      <c r="E751">
        <v>1185</v>
      </c>
      <c r="F751">
        <f t="shared" si="12"/>
        <v>2.1940928270042197</v>
      </c>
    </row>
    <row r="752" spans="1:6">
      <c r="A752" s="1">
        <v>44562</v>
      </c>
      <c r="B752" t="s">
        <v>34</v>
      </c>
      <c r="C752" t="s">
        <v>7</v>
      </c>
      <c r="D752">
        <v>97</v>
      </c>
      <c r="E752">
        <v>21963</v>
      </c>
      <c r="F752">
        <f t="shared" si="12"/>
        <v>0.44165186905249737</v>
      </c>
    </row>
    <row r="753" spans="1:6">
      <c r="A753" s="1">
        <v>44562</v>
      </c>
      <c r="B753" t="s">
        <v>30</v>
      </c>
      <c r="C753" t="s">
        <v>7</v>
      </c>
      <c r="D753">
        <v>26</v>
      </c>
      <c r="E753">
        <v>17633</v>
      </c>
      <c r="F753">
        <f t="shared" si="12"/>
        <v>0.14745080247263653</v>
      </c>
    </row>
    <row r="754" spans="1:6">
      <c r="A754" s="1">
        <v>44562</v>
      </c>
      <c r="B754" t="s">
        <v>28</v>
      </c>
      <c r="C754" t="s">
        <v>7</v>
      </c>
      <c r="D754">
        <v>3</v>
      </c>
      <c r="E754">
        <v>3090</v>
      </c>
      <c r="F754">
        <f t="shared" si="12"/>
        <v>9.7087378640776698E-2</v>
      </c>
    </row>
    <row r="755" spans="1:6">
      <c r="A755" s="1">
        <v>44562</v>
      </c>
      <c r="B755" t="s">
        <v>31</v>
      </c>
      <c r="C755" t="s">
        <v>7</v>
      </c>
      <c r="D755">
        <v>5</v>
      </c>
      <c r="E755">
        <v>4345</v>
      </c>
      <c r="F755">
        <f t="shared" si="12"/>
        <v>0.11507479861910241</v>
      </c>
    </row>
    <row r="756" spans="1:6">
      <c r="A756" s="1">
        <v>44562</v>
      </c>
      <c r="B756" t="s">
        <v>35</v>
      </c>
      <c r="C756" t="s">
        <v>7</v>
      </c>
      <c r="D756">
        <v>209</v>
      </c>
      <c r="E756">
        <v>21967</v>
      </c>
      <c r="F756">
        <f t="shared" si="12"/>
        <v>0.9514271407110666</v>
      </c>
    </row>
    <row r="757" spans="1:6">
      <c r="A757" s="1">
        <v>44562</v>
      </c>
      <c r="B757" t="s">
        <v>36</v>
      </c>
      <c r="C757" t="s">
        <v>7</v>
      </c>
      <c r="D757">
        <v>212</v>
      </c>
      <c r="E757">
        <v>17441</v>
      </c>
      <c r="F757">
        <f t="shared" si="12"/>
        <v>1.2155266326472105</v>
      </c>
    </row>
    <row r="758" spans="1:6">
      <c r="A758" s="1">
        <v>44562</v>
      </c>
      <c r="B758" t="s">
        <v>24</v>
      </c>
      <c r="C758" t="s">
        <v>7</v>
      </c>
      <c r="D758">
        <v>25</v>
      </c>
      <c r="E758">
        <v>11325</v>
      </c>
      <c r="F758">
        <f t="shared" si="12"/>
        <v>0.22075055187637968</v>
      </c>
    </row>
    <row r="759" spans="1:6">
      <c r="A759" s="1">
        <v>44562</v>
      </c>
      <c r="B759" t="s">
        <v>37</v>
      </c>
      <c r="C759" t="s">
        <v>7</v>
      </c>
      <c r="D759">
        <v>263</v>
      </c>
      <c r="E759">
        <v>35772</v>
      </c>
      <c r="F759">
        <f t="shared" si="12"/>
        <v>0.73521189757352112</v>
      </c>
    </row>
    <row r="760" spans="1:6">
      <c r="A760" s="1">
        <v>44562</v>
      </c>
      <c r="B760" t="s">
        <v>25</v>
      </c>
      <c r="C760" t="s">
        <v>7</v>
      </c>
      <c r="D760">
        <v>27</v>
      </c>
      <c r="E760">
        <v>5876</v>
      </c>
      <c r="F760">
        <f t="shared" si="12"/>
        <v>0.4594962559564329</v>
      </c>
    </row>
    <row r="761" spans="1:6">
      <c r="A761" s="1">
        <v>44562</v>
      </c>
      <c r="B761" t="s">
        <v>26</v>
      </c>
      <c r="C761" t="s">
        <v>7</v>
      </c>
      <c r="D761">
        <v>7</v>
      </c>
      <c r="E761">
        <v>9792</v>
      </c>
      <c r="F761">
        <f t="shared" si="12"/>
        <v>7.1486928104575159E-2</v>
      </c>
    </row>
    <row r="762" spans="1:6">
      <c r="A762" s="1">
        <v>44562</v>
      </c>
      <c r="B762" t="s">
        <v>38</v>
      </c>
      <c r="C762" t="s">
        <v>7</v>
      </c>
      <c r="D762">
        <v>92</v>
      </c>
      <c r="E762">
        <v>13658</v>
      </c>
      <c r="F762">
        <f t="shared" si="12"/>
        <v>0.67359789134573145</v>
      </c>
    </row>
    <row r="763" spans="1:6">
      <c r="A763" s="1">
        <v>44562</v>
      </c>
      <c r="B763" t="s">
        <v>39</v>
      </c>
      <c r="C763" t="s">
        <v>7</v>
      </c>
      <c r="D763">
        <v>121</v>
      </c>
      <c r="E763">
        <v>20494</v>
      </c>
      <c r="F763">
        <f t="shared" si="12"/>
        <v>0.59041670732897433</v>
      </c>
    </row>
    <row r="764" spans="1:6">
      <c r="A764" s="1">
        <v>44562</v>
      </c>
      <c r="B764" t="s">
        <v>40</v>
      </c>
      <c r="C764" t="s">
        <v>7</v>
      </c>
      <c r="D764">
        <v>14</v>
      </c>
      <c r="E764">
        <v>32561</v>
      </c>
      <c r="F764">
        <f t="shared" si="12"/>
        <v>4.2996222474739713E-2</v>
      </c>
    </row>
    <row r="765" spans="1:6">
      <c r="A765" s="1">
        <v>44562</v>
      </c>
      <c r="B765" t="s">
        <v>27</v>
      </c>
      <c r="C765" t="s">
        <v>7</v>
      </c>
      <c r="D765">
        <v>30</v>
      </c>
      <c r="E765">
        <v>4241</v>
      </c>
      <c r="F765">
        <f t="shared" si="12"/>
        <v>0.70738033482669183</v>
      </c>
    </row>
    <row r="766" spans="1:6">
      <c r="A766" s="1">
        <v>44562</v>
      </c>
      <c r="B766" t="s">
        <v>41</v>
      </c>
      <c r="C766" t="s">
        <v>7</v>
      </c>
      <c r="D766">
        <v>54</v>
      </c>
      <c r="E766">
        <v>7968</v>
      </c>
      <c r="F766">
        <f t="shared" si="12"/>
        <v>0.67771084337349397</v>
      </c>
    </row>
    <row r="767" spans="1:6">
      <c r="A767" s="1">
        <v>44593</v>
      </c>
      <c r="B767" t="s">
        <v>32</v>
      </c>
      <c r="C767" t="s">
        <v>7</v>
      </c>
      <c r="D767">
        <v>43</v>
      </c>
      <c r="E767">
        <v>6361</v>
      </c>
      <c r="F767">
        <f t="shared" si="12"/>
        <v>0.67599434051249807</v>
      </c>
    </row>
    <row r="768" spans="1:6">
      <c r="A768" s="1">
        <v>44593</v>
      </c>
      <c r="B768" t="s">
        <v>10</v>
      </c>
      <c r="C768" t="s">
        <v>7</v>
      </c>
      <c r="D768">
        <v>3</v>
      </c>
      <c r="E768">
        <v>6152</v>
      </c>
      <c r="F768">
        <f t="shared" si="12"/>
        <v>4.8764629388816649E-2</v>
      </c>
    </row>
    <row r="769" spans="1:6">
      <c r="A769" s="1">
        <v>44593</v>
      </c>
      <c r="B769" t="s">
        <v>21</v>
      </c>
      <c r="C769" t="s">
        <v>7</v>
      </c>
      <c r="D769">
        <v>8</v>
      </c>
      <c r="E769">
        <v>5658</v>
      </c>
      <c r="F769">
        <f t="shared" si="12"/>
        <v>0.14139271827500885</v>
      </c>
    </row>
    <row r="770" spans="1:6">
      <c r="A770" s="1">
        <v>44593</v>
      </c>
      <c r="B770" t="s">
        <v>22</v>
      </c>
      <c r="C770" t="s">
        <v>7</v>
      </c>
      <c r="D770">
        <v>11</v>
      </c>
      <c r="E770">
        <v>1941</v>
      </c>
      <c r="F770">
        <f t="shared" si="12"/>
        <v>0.56671818650180328</v>
      </c>
    </row>
    <row r="771" spans="1:6">
      <c r="A771" s="1">
        <v>44593</v>
      </c>
      <c r="B771" t="s">
        <v>11</v>
      </c>
      <c r="C771" t="s">
        <v>7</v>
      </c>
      <c r="D771">
        <v>20</v>
      </c>
      <c r="E771">
        <v>3922</v>
      </c>
      <c r="F771">
        <f t="shared" ref="F771:F834" si="13">(D771/E771)*100</f>
        <v>0.50994390617032126</v>
      </c>
    </row>
    <row r="772" spans="1:6">
      <c r="A772" s="1">
        <v>44593</v>
      </c>
      <c r="B772" t="s">
        <v>23</v>
      </c>
      <c r="C772" t="s">
        <v>7</v>
      </c>
      <c r="D772">
        <v>298</v>
      </c>
      <c r="E772">
        <v>12608</v>
      </c>
      <c r="F772">
        <f t="shared" si="13"/>
        <v>2.3635786802030458</v>
      </c>
    </row>
    <row r="773" spans="1:6">
      <c r="A773" s="1">
        <v>44593</v>
      </c>
      <c r="B773" t="s">
        <v>33</v>
      </c>
      <c r="C773" t="s">
        <v>7</v>
      </c>
      <c r="D773">
        <v>62</v>
      </c>
      <c r="E773">
        <v>1160</v>
      </c>
      <c r="F773">
        <f t="shared" si="13"/>
        <v>5.3448275862068968</v>
      </c>
    </row>
    <row r="774" spans="1:6">
      <c r="A774" s="1">
        <v>44593</v>
      </c>
      <c r="B774" t="s">
        <v>34</v>
      </c>
      <c r="C774" t="s">
        <v>7</v>
      </c>
      <c r="D774">
        <v>128</v>
      </c>
      <c r="E774">
        <v>24012</v>
      </c>
      <c r="F774">
        <f t="shared" si="13"/>
        <v>0.5330667999333667</v>
      </c>
    </row>
    <row r="775" spans="1:6">
      <c r="A775" s="1">
        <v>44593</v>
      </c>
      <c r="B775" t="s">
        <v>30</v>
      </c>
      <c r="C775" t="s">
        <v>7</v>
      </c>
      <c r="D775">
        <v>28</v>
      </c>
      <c r="E775">
        <v>16353</v>
      </c>
      <c r="F775">
        <f t="shared" si="13"/>
        <v>0.17122240567479974</v>
      </c>
    </row>
    <row r="776" spans="1:6">
      <c r="A776" s="1">
        <v>44593</v>
      </c>
      <c r="B776" t="s">
        <v>28</v>
      </c>
      <c r="C776" t="s">
        <v>7</v>
      </c>
      <c r="D776">
        <v>5</v>
      </c>
      <c r="E776">
        <v>3616</v>
      </c>
      <c r="F776">
        <f t="shared" si="13"/>
        <v>0.13827433628318583</v>
      </c>
    </row>
    <row r="777" spans="1:6">
      <c r="A777" s="1">
        <v>44593</v>
      </c>
      <c r="B777" t="s">
        <v>13</v>
      </c>
      <c r="C777" t="s">
        <v>7</v>
      </c>
      <c r="D777">
        <v>7</v>
      </c>
      <c r="E777">
        <v>4679</v>
      </c>
      <c r="F777">
        <f t="shared" si="13"/>
        <v>0.14960461637101946</v>
      </c>
    </row>
    <row r="778" spans="1:6">
      <c r="A778" s="1">
        <v>44593</v>
      </c>
      <c r="B778" t="s">
        <v>31</v>
      </c>
      <c r="C778" t="s">
        <v>7</v>
      </c>
      <c r="D778">
        <v>4</v>
      </c>
      <c r="E778">
        <v>4335</v>
      </c>
      <c r="F778">
        <f t="shared" si="13"/>
        <v>9.22722029988466E-2</v>
      </c>
    </row>
    <row r="779" spans="1:6">
      <c r="A779" s="1">
        <v>44593</v>
      </c>
      <c r="B779" t="s">
        <v>35</v>
      </c>
      <c r="C779" t="s">
        <v>7</v>
      </c>
      <c r="D779">
        <v>202</v>
      </c>
      <c r="E779">
        <v>17561</v>
      </c>
      <c r="F779">
        <f t="shared" si="13"/>
        <v>1.1502761801719721</v>
      </c>
    </row>
    <row r="780" spans="1:6">
      <c r="A780" s="1">
        <v>44593</v>
      </c>
      <c r="B780" t="s">
        <v>36</v>
      </c>
      <c r="C780" t="s">
        <v>7</v>
      </c>
      <c r="D780">
        <v>327</v>
      </c>
      <c r="E780">
        <v>14575</v>
      </c>
      <c r="F780">
        <f t="shared" si="13"/>
        <v>2.2435677530017153</v>
      </c>
    </row>
    <row r="781" spans="1:6">
      <c r="A781" s="1">
        <v>44593</v>
      </c>
      <c r="B781" t="s">
        <v>24</v>
      </c>
      <c r="C781" t="s">
        <v>7</v>
      </c>
      <c r="D781">
        <v>22</v>
      </c>
      <c r="E781">
        <v>11274</v>
      </c>
      <c r="F781">
        <f t="shared" si="13"/>
        <v>0.19513925847081781</v>
      </c>
    </row>
    <row r="782" spans="1:6">
      <c r="A782" s="1">
        <v>44593</v>
      </c>
      <c r="B782" t="s">
        <v>37</v>
      </c>
      <c r="C782" t="s">
        <v>7</v>
      </c>
      <c r="D782">
        <v>905</v>
      </c>
      <c r="E782">
        <v>31805</v>
      </c>
      <c r="F782">
        <f t="shared" si="13"/>
        <v>2.8454645495991198</v>
      </c>
    </row>
    <row r="783" spans="1:6">
      <c r="A783" s="1">
        <v>44593</v>
      </c>
      <c r="B783" t="s">
        <v>25</v>
      </c>
      <c r="C783" t="s">
        <v>7</v>
      </c>
      <c r="D783">
        <v>27</v>
      </c>
      <c r="E783">
        <v>5023</v>
      </c>
      <c r="F783">
        <f t="shared" si="13"/>
        <v>0.53752737407923556</v>
      </c>
    </row>
    <row r="784" spans="1:6">
      <c r="A784" s="1">
        <v>44593</v>
      </c>
      <c r="B784" t="s">
        <v>26</v>
      </c>
      <c r="C784" t="s">
        <v>7</v>
      </c>
      <c r="D784">
        <v>5</v>
      </c>
      <c r="E784">
        <v>9464</v>
      </c>
      <c r="F784">
        <f t="shared" si="13"/>
        <v>5.2831783601014377E-2</v>
      </c>
    </row>
    <row r="785" spans="1:6">
      <c r="A785" s="1">
        <v>44593</v>
      </c>
      <c r="B785" t="s">
        <v>38</v>
      </c>
      <c r="C785" t="s">
        <v>7</v>
      </c>
      <c r="D785">
        <v>116</v>
      </c>
      <c r="E785">
        <v>14811</v>
      </c>
      <c r="F785">
        <f t="shared" si="13"/>
        <v>0.78320167443116595</v>
      </c>
    </row>
    <row r="786" spans="1:6">
      <c r="A786" s="1">
        <v>44593</v>
      </c>
      <c r="B786" t="s">
        <v>39</v>
      </c>
      <c r="C786" t="s">
        <v>7</v>
      </c>
      <c r="D786">
        <v>135</v>
      </c>
      <c r="E786">
        <v>16711</v>
      </c>
      <c r="F786">
        <f t="shared" si="13"/>
        <v>0.80785111603135662</v>
      </c>
    </row>
    <row r="787" spans="1:6">
      <c r="A787" s="1">
        <v>44593</v>
      </c>
      <c r="B787" t="s">
        <v>40</v>
      </c>
      <c r="C787" t="s">
        <v>7</v>
      </c>
      <c r="D787">
        <v>22</v>
      </c>
      <c r="E787">
        <v>28479</v>
      </c>
      <c r="F787">
        <f t="shared" si="13"/>
        <v>7.7249903437620698E-2</v>
      </c>
    </row>
    <row r="788" spans="1:6">
      <c r="A788" s="1">
        <v>44593</v>
      </c>
      <c r="B788" t="s">
        <v>27</v>
      </c>
      <c r="C788" t="s">
        <v>7</v>
      </c>
      <c r="D788">
        <v>24</v>
      </c>
      <c r="E788">
        <v>3820</v>
      </c>
      <c r="F788">
        <f t="shared" si="13"/>
        <v>0.62827225130890052</v>
      </c>
    </row>
    <row r="789" spans="1:6">
      <c r="A789" s="1">
        <v>44593</v>
      </c>
      <c r="B789" t="s">
        <v>41</v>
      </c>
      <c r="C789" t="s">
        <v>7</v>
      </c>
      <c r="D789">
        <v>45</v>
      </c>
      <c r="E789">
        <v>7395</v>
      </c>
      <c r="F789">
        <f t="shared" si="13"/>
        <v>0.6085192697768762</v>
      </c>
    </row>
    <row r="790" spans="1:6">
      <c r="A790" s="1">
        <v>44621</v>
      </c>
      <c r="B790" t="s">
        <v>8</v>
      </c>
      <c r="C790" t="s">
        <v>7</v>
      </c>
      <c r="D790">
        <v>2</v>
      </c>
      <c r="E790">
        <v>108</v>
      </c>
      <c r="F790">
        <f t="shared" si="13"/>
        <v>1.8518518518518516</v>
      </c>
    </row>
    <row r="791" spans="1:6">
      <c r="A791" s="1">
        <v>44621</v>
      </c>
      <c r="B791" t="s">
        <v>32</v>
      </c>
      <c r="C791" t="s">
        <v>7</v>
      </c>
      <c r="D791">
        <v>55</v>
      </c>
      <c r="E791">
        <v>7288</v>
      </c>
      <c r="F791">
        <f t="shared" si="13"/>
        <v>0.75466520307354557</v>
      </c>
    </row>
    <row r="792" spans="1:6">
      <c r="A792" s="1">
        <v>44621</v>
      </c>
      <c r="B792" t="s">
        <v>10</v>
      </c>
      <c r="C792" t="s">
        <v>7</v>
      </c>
      <c r="D792">
        <v>2</v>
      </c>
      <c r="E792">
        <v>7281</v>
      </c>
      <c r="F792">
        <f t="shared" si="13"/>
        <v>2.7468754291992858E-2</v>
      </c>
    </row>
    <row r="793" spans="1:6">
      <c r="A793" s="1">
        <v>44621</v>
      </c>
      <c r="B793" t="s">
        <v>21</v>
      </c>
      <c r="C793" t="s">
        <v>7</v>
      </c>
      <c r="D793">
        <v>12</v>
      </c>
      <c r="E793">
        <v>6694</v>
      </c>
      <c r="F793">
        <f t="shared" si="13"/>
        <v>0.179265013444876</v>
      </c>
    </row>
    <row r="794" spans="1:6">
      <c r="A794" s="1">
        <v>44621</v>
      </c>
      <c r="B794" t="s">
        <v>22</v>
      </c>
      <c r="C794" t="s">
        <v>7</v>
      </c>
      <c r="D794">
        <v>14</v>
      </c>
      <c r="E794">
        <v>2279</v>
      </c>
      <c r="F794">
        <f t="shared" si="13"/>
        <v>0.61430451952610798</v>
      </c>
    </row>
    <row r="795" spans="1:6">
      <c r="A795" s="1">
        <v>44621</v>
      </c>
      <c r="B795" t="s">
        <v>11</v>
      </c>
      <c r="C795" t="s">
        <v>7</v>
      </c>
      <c r="D795">
        <v>19</v>
      </c>
      <c r="E795">
        <v>4200</v>
      </c>
      <c r="F795">
        <f t="shared" si="13"/>
        <v>0.45238095238095238</v>
      </c>
    </row>
    <row r="796" spans="1:6">
      <c r="A796" s="1">
        <v>44621</v>
      </c>
      <c r="B796" t="s">
        <v>23</v>
      </c>
      <c r="C796" t="s">
        <v>7</v>
      </c>
      <c r="D796">
        <v>220</v>
      </c>
      <c r="E796">
        <v>13385</v>
      </c>
      <c r="F796">
        <f t="shared" si="13"/>
        <v>1.6436309301456855</v>
      </c>
    </row>
    <row r="797" spans="1:6">
      <c r="A797" s="1">
        <v>44621</v>
      </c>
      <c r="B797" t="s">
        <v>33</v>
      </c>
      <c r="C797" t="s">
        <v>7</v>
      </c>
      <c r="D797">
        <v>91</v>
      </c>
      <c r="E797">
        <v>1474</v>
      </c>
      <c r="F797">
        <f t="shared" si="13"/>
        <v>6.1736770691994565</v>
      </c>
    </row>
    <row r="798" spans="1:6">
      <c r="A798" s="1">
        <v>44621</v>
      </c>
      <c r="B798" t="s">
        <v>34</v>
      </c>
      <c r="C798" t="s">
        <v>7</v>
      </c>
      <c r="D798">
        <v>249</v>
      </c>
      <c r="E798">
        <v>26077</v>
      </c>
      <c r="F798">
        <f t="shared" si="13"/>
        <v>0.95486443992790582</v>
      </c>
    </row>
    <row r="799" spans="1:6">
      <c r="A799" s="1">
        <v>44621</v>
      </c>
      <c r="B799" t="s">
        <v>30</v>
      </c>
      <c r="C799" t="s">
        <v>7</v>
      </c>
      <c r="D799">
        <v>13</v>
      </c>
      <c r="E799">
        <v>18621</v>
      </c>
      <c r="F799">
        <f t="shared" si="13"/>
        <v>6.9813651253960579E-2</v>
      </c>
    </row>
    <row r="800" spans="1:6">
      <c r="A800" s="1">
        <v>44621</v>
      </c>
      <c r="B800" t="s">
        <v>28</v>
      </c>
      <c r="C800" t="s">
        <v>7</v>
      </c>
      <c r="D800">
        <v>3</v>
      </c>
      <c r="E800">
        <v>3371</v>
      </c>
      <c r="F800">
        <f t="shared" si="13"/>
        <v>8.8994363690299616E-2</v>
      </c>
    </row>
    <row r="801" spans="1:6">
      <c r="A801" s="1">
        <v>44621</v>
      </c>
      <c r="B801" t="s">
        <v>13</v>
      </c>
      <c r="C801" t="s">
        <v>7</v>
      </c>
      <c r="D801">
        <v>4</v>
      </c>
      <c r="E801">
        <v>4854</v>
      </c>
      <c r="F801">
        <f t="shared" si="13"/>
        <v>8.2406262875978575E-2</v>
      </c>
    </row>
    <row r="802" spans="1:6">
      <c r="A802" s="1">
        <v>44621</v>
      </c>
      <c r="B802" t="s">
        <v>31</v>
      </c>
      <c r="C802" t="s">
        <v>7</v>
      </c>
      <c r="D802">
        <v>5</v>
      </c>
      <c r="E802">
        <v>5062</v>
      </c>
      <c r="F802">
        <f t="shared" si="13"/>
        <v>9.877518767285659E-2</v>
      </c>
    </row>
    <row r="803" spans="1:6">
      <c r="A803" s="1">
        <v>44621</v>
      </c>
      <c r="B803" t="s">
        <v>35</v>
      </c>
      <c r="C803" t="s">
        <v>7</v>
      </c>
      <c r="D803">
        <v>230</v>
      </c>
      <c r="E803">
        <v>22167</v>
      </c>
      <c r="F803">
        <f t="shared" si="13"/>
        <v>1.0375783822799658</v>
      </c>
    </row>
    <row r="804" spans="1:6">
      <c r="A804" s="1">
        <v>44621</v>
      </c>
      <c r="B804" t="s">
        <v>36</v>
      </c>
      <c r="C804" t="s">
        <v>7</v>
      </c>
      <c r="D804">
        <v>331</v>
      </c>
      <c r="E804">
        <v>16628</v>
      </c>
      <c r="F804">
        <f t="shared" si="13"/>
        <v>1.9906182343035845</v>
      </c>
    </row>
    <row r="805" spans="1:6">
      <c r="A805" s="1">
        <v>44621</v>
      </c>
      <c r="B805" t="s">
        <v>24</v>
      </c>
      <c r="C805" t="s">
        <v>7</v>
      </c>
      <c r="D805">
        <v>35</v>
      </c>
      <c r="E805">
        <v>11616</v>
      </c>
      <c r="F805">
        <f t="shared" si="13"/>
        <v>0.30130853994490359</v>
      </c>
    </row>
    <row r="806" spans="1:6">
      <c r="A806" s="1">
        <v>44621</v>
      </c>
      <c r="B806" t="s">
        <v>37</v>
      </c>
      <c r="C806" t="s">
        <v>7</v>
      </c>
      <c r="D806">
        <v>2060</v>
      </c>
      <c r="E806">
        <v>39762</v>
      </c>
      <c r="F806">
        <f t="shared" si="13"/>
        <v>5.1808259141894268</v>
      </c>
    </row>
    <row r="807" spans="1:6">
      <c r="A807" s="1">
        <v>44621</v>
      </c>
      <c r="B807" t="s">
        <v>25</v>
      </c>
      <c r="C807" t="s">
        <v>7</v>
      </c>
      <c r="D807">
        <v>31</v>
      </c>
      <c r="E807">
        <v>6098</v>
      </c>
      <c r="F807">
        <f t="shared" si="13"/>
        <v>0.50836339783535589</v>
      </c>
    </row>
    <row r="808" spans="1:6">
      <c r="A808" s="1">
        <v>44621</v>
      </c>
      <c r="B808" t="s">
        <v>19</v>
      </c>
      <c r="C808" t="s">
        <v>7</v>
      </c>
      <c r="D808">
        <v>3</v>
      </c>
      <c r="E808">
        <v>817</v>
      </c>
      <c r="F808">
        <f t="shared" si="13"/>
        <v>0.36719706242350064</v>
      </c>
    </row>
    <row r="809" spans="1:6">
      <c r="A809" s="1">
        <v>44621</v>
      </c>
      <c r="B809" t="s">
        <v>26</v>
      </c>
      <c r="C809" t="s">
        <v>7</v>
      </c>
      <c r="D809">
        <v>4</v>
      </c>
      <c r="E809">
        <v>10836</v>
      </c>
      <c r="F809">
        <f t="shared" si="13"/>
        <v>3.6913990402362491E-2</v>
      </c>
    </row>
    <row r="810" spans="1:6">
      <c r="A810" s="1">
        <v>44621</v>
      </c>
      <c r="B810" t="s">
        <v>38</v>
      </c>
      <c r="C810" t="s">
        <v>7</v>
      </c>
      <c r="D810">
        <v>89</v>
      </c>
      <c r="E810">
        <v>13751</v>
      </c>
      <c r="F810">
        <f t="shared" si="13"/>
        <v>0.64722565631590423</v>
      </c>
    </row>
    <row r="811" spans="1:6">
      <c r="A811" s="1">
        <v>44621</v>
      </c>
      <c r="B811" t="s">
        <v>39</v>
      </c>
      <c r="C811" t="s">
        <v>7</v>
      </c>
      <c r="D811">
        <v>168</v>
      </c>
      <c r="E811">
        <v>20604</v>
      </c>
      <c r="F811">
        <f t="shared" si="13"/>
        <v>0.81537565521258015</v>
      </c>
    </row>
    <row r="812" spans="1:6">
      <c r="A812" s="1">
        <v>44621</v>
      </c>
      <c r="B812" t="s">
        <v>40</v>
      </c>
      <c r="C812" t="s">
        <v>7</v>
      </c>
      <c r="D812">
        <v>18</v>
      </c>
      <c r="E812">
        <v>29324</v>
      </c>
      <c r="F812">
        <f t="shared" si="13"/>
        <v>6.138316737143637E-2</v>
      </c>
    </row>
    <row r="813" spans="1:6">
      <c r="A813" s="1">
        <v>44621</v>
      </c>
      <c r="B813" t="s">
        <v>27</v>
      </c>
      <c r="C813" t="s">
        <v>7</v>
      </c>
      <c r="D813">
        <v>20</v>
      </c>
      <c r="E813">
        <v>4026</v>
      </c>
      <c r="F813">
        <f t="shared" si="13"/>
        <v>0.49677098857426727</v>
      </c>
    </row>
    <row r="814" spans="1:6">
      <c r="A814" s="1">
        <v>44621</v>
      </c>
      <c r="B814" t="s">
        <v>41</v>
      </c>
      <c r="C814" t="s">
        <v>7</v>
      </c>
      <c r="D814">
        <v>41</v>
      </c>
      <c r="E814">
        <v>8539</v>
      </c>
      <c r="F814">
        <f t="shared" si="13"/>
        <v>0.48014990045672795</v>
      </c>
    </row>
    <row r="815" spans="1:6">
      <c r="A815" s="1">
        <v>44652</v>
      </c>
      <c r="B815" t="s">
        <v>32</v>
      </c>
      <c r="C815" t="s">
        <v>7</v>
      </c>
      <c r="D815">
        <v>54</v>
      </c>
      <c r="E815">
        <v>7195</v>
      </c>
      <c r="F815">
        <f t="shared" si="13"/>
        <v>0.75052119527449612</v>
      </c>
    </row>
    <row r="816" spans="1:6">
      <c r="A816" s="1">
        <v>44652</v>
      </c>
      <c r="B816" t="s">
        <v>10</v>
      </c>
      <c r="C816" t="s">
        <v>7</v>
      </c>
      <c r="D816">
        <v>2</v>
      </c>
      <c r="E816">
        <v>6354</v>
      </c>
      <c r="F816">
        <f t="shared" si="13"/>
        <v>3.147623544224111E-2</v>
      </c>
    </row>
    <row r="817" spans="1:6">
      <c r="A817" s="1">
        <v>44652</v>
      </c>
      <c r="B817" t="s">
        <v>21</v>
      </c>
      <c r="C817" t="s">
        <v>7</v>
      </c>
      <c r="D817">
        <v>8</v>
      </c>
      <c r="E817">
        <v>5981</v>
      </c>
      <c r="F817">
        <f t="shared" si="13"/>
        <v>0.13375689683999331</v>
      </c>
    </row>
    <row r="818" spans="1:6">
      <c r="A818" s="1">
        <v>44652</v>
      </c>
      <c r="B818" t="s">
        <v>22</v>
      </c>
      <c r="C818" t="s">
        <v>7</v>
      </c>
      <c r="D818">
        <v>12</v>
      </c>
      <c r="E818">
        <v>2167</v>
      </c>
      <c r="F818">
        <f t="shared" si="13"/>
        <v>0.55376095985233043</v>
      </c>
    </row>
    <row r="819" spans="1:6">
      <c r="A819" s="1">
        <v>44652</v>
      </c>
      <c r="B819" t="s">
        <v>11</v>
      </c>
      <c r="C819" t="s">
        <v>7</v>
      </c>
      <c r="D819">
        <v>20</v>
      </c>
      <c r="E819">
        <v>4861</v>
      </c>
      <c r="F819">
        <f t="shared" si="13"/>
        <v>0.41143797572515944</v>
      </c>
    </row>
    <row r="820" spans="1:6">
      <c r="A820" s="1">
        <v>44652</v>
      </c>
      <c r="B820" t="s">
        <v>23</v>
      </c>
      <c r="C820" t="s">
        <v>7</v>
      </c>
      <c r="D820">
        <v>566</v>
      </c>
      <c r="E820">
        <v>15811</v>
      </c>
      <c r="F820">
        <f t="shared" si="13"/>
        <v>3.5797862247802161</v>
      </c>
    </row>
    <row r="821" spans="1:6">
      <c r="A821" s="1">
        <v>44652</v>
      </c>
      <c r="B821" t="s">
        <v>33</v>
      </c>
      <c r="C821" t="s">
        <v>7</v>
      </c>
      <c r="D821">
        <v>31</v>
      </c>
      <c r="E821">
        <v>1390</v>
      </c>
      <c r="F821">
        <f t="shared" si="13"/>
        <v>2.2302158273381294</v>
      </c>
    </row>
    <row r="822" spans="1:6">
      <c r="A822" s="1">
        <v>44652</v>
      </c>
      <c r="B822" t="s">
        <v>34</v>
      </c>
      <c r="C822" t="s">
        <v>7</v>
      </c>
      <c r="D822">
        <v>171</v>
      </c>
      <c r="E822">
        <v>26534</v>
      </c>
      <c r="F822">
        <f t="shared" si="13"/>
        <v>0.6444561694429789</v>
      </c>
    </row>
    <row r="823" spans="1:6">
      <c r="A823" s="1">
        <v>44652</v>
      </c>
      <c r="B823" t="s">
        <v>30</v>
      </c>
      <c r="C823" t="s">
        <v>7</v>
      </c>
      <c r="D823">
        <v>11</v>
      </c>
      <c r="E823">
        <v>16721</v>
      </c>
      <c r="F823">
        <f t="shared" si="13"/>
        <v>6.578553914239578E-2</v>
      </c>
    </row>
    <row r="824" spans="1:6">
      <c r="A824" s="1">
        <v>44652</v>
      </c>
      <c r="B824" t="s">
        <v>28</v>
      </c>
      <c r="C824" t="s">
        <v>7</v>
      </c>
      <c r="D824">
        <v>4</v>
      </c>
      <c r="E824">
        <v>3140</v>
      </c>
      <c r="F824">
        <f t="shared" si="13"/>
        <v>0.12738853503184713</v>
      </c>
    </row>
    <row r="825" spans="1:6">
      <c r="A825" s="1">
        <v>44652</v>
      </c>
      <c r="B825" t="s">
        <v>13</v>
      </c>
      <c r="C825" t="s">
        <v>7</v>
      </c>
      <c r="D825">
        <v>3</v>
      </c>
      <c r="E825">
        <v>4468</v>
      </c>
      <c r="F825">
        <f t="shared" si="13"/>
        <v>6.714413607878246E-2</v>
      </c>
    </row>
    <row r="826" spans="1:6">
      <c r="A826" s="1">
        <v>44652</v>
      </c>
      <c r="B826" t="s">
        <v>31</v>
      </c>
      <c r="C826" t="s">
        <v>7</v>
      </c>
      <c r="D826">
        <v>9</v>
      </c>
      <c r="E826">
        <v>4564</v>
      </c>
      <c r="F826">
        <f t="shared" si="13"/>
        <v>0.19719544259421559</v>
      </c>
    </row>
    <row r="827" spans="1:6">
      <c r="A827" s="1">
        <v>44652</v>
      </c>
      <c r="B827" t="s">
        <v>35</v>
      </c>
      <c r="C827" t="s">
        <v>7</v>
      </c>
      <c r="D827">
        <v>311</v>
      </c>
      <c r="E827">
        <v>24129</v>
      </c>
      <c r="F827">
        <f t="shared" si="13"/>
        <v>1.2889054664511583</v>
      </c>
    </row>
    <row r="828" spans="1:6">
      <c r="A828" s="1">
        <v>44652</v>
      </c>
      <c r="B828" t="s">
        <v>36</v>
      </c>
      <c r="C828" t="s">
        <v>7</v>
      </c>
      <c r="D828">
        <v>275</v>
      </c>
      <c r="E828">
        <v>16142</v>
      </c>
      <c r="F828">
        <f t="shared" si="13"/>
        <v>1.7036302812538719</v>
      </c>
    </row>
    <row r="829" spans="1:6">
      <c r="A829" s="1">
        <v>44652</v>
      </c>
      <c r="B829" t="s">
        <v>24</v>
      </c>
      <c r="C829" t="s">
        <v>7</v>
      </c>
      <c r="D829">
        <v>37</v>
      </c>
      <c r="E829">
        <v>11896</v>
      </c>
      <c r="F829">
        <f t="shared" si="13"/>
        <v>0.31102891728312038</v>
      </c>
    </row>
    <row r="830" spans="1:6">
      <c r="A830" s="1">
        <v>44652</v>
      </c>
      <c r="B830" t="s">
        <v>37</v>
      </c>
      <c r="C830" t="s">
        <v>7</v>
      </c>
      <c r="D830">
        <v>354</v>
      </c>
      <c r="E830">
        <v>32449</v>
      </c>
      <c r="F830">
        <f t="shared" si="13"/>
        <v>1.0909427100989244</v>
      </c>
    </row>
    <row r="831" spans="1:6">
      <c r="A831" s="1">
        <v>44652</v>
      </c>
      <c r="B831" t="s">
        <v>25</v>
      </c>
      <c r="C831" t="s">
        <v>7</v>
      </c>
      <c r="D831">
        <v>31</v>
      </c>
      <c r="E831">
        <v>5448</v>
      </c>
      <c r="F831">
        <f t="shared" si="13"/>
        <v>0.56901615271659323</v>
      </c>
    </row>
    <row r="832" spans="1:6">
      <c r="A832" s="1">
        <v>44652</v>
      </c>
      <c r="B832" t="s">
        <v>19</v>
      </c>
      <c r="C832" t="s">
        <v>7</v>
      </c>
      <c r="D832">
        <v>2</v>
      </c>
      <c r="E832">
        <v>702</v>
      </c>
      <c r="F832">
        <f t="shared" si="13"/>
        <v>0.28490028490028491</v>
      </c>
    </row>
    <row r="833" spans="1:6">
      <c r="A833" s="1">
        <v>44652</v>
      </c>
      <c r="B833" t="s">
        <v>26</v>
      </c>
      <c r="C833" t="s">
        <v>7</v>
      </c>
      <c r="D833">
        <v>3</v>
      </c>
      <c r="E833">
        <v>10147</v>
      </c>
      <c r="F833">
        <f t="shared" si="13"/>
        <v>2.9565388784862517E-2</v>
      </c>
    </row>
    <row r="834" spans="1:6">
      <c r="A834" s="1">
        <v>44652</v>
      </c>
      <c r="B834" t="s">
        <v>38</v>
      </c>
      <c r="C834" t="s">
        <v>7</v>
      </c>
      <c r="D834">
        <v>87</v>
      </c>
      <c r="E834">
        <v>15176</v>
      </c>
      <c r="F834">
        <f t="shared" si="13"/>
        <v>0.57327358987875587</v>
      </c>
    </row>
    <row r="835" spans="1:6">
      <c r="A835" s="1">
        <v>44652</v>
      </c>
      <c r="B835" t="s">
        <v>39</v>
      </c>
      <c r="C835" t="s">
        <v>7</v>
      </c>
      <c r="D835">
        <v>154</v>
      </c>
      <c r="E835">
        <v>17499</v>
      </c>
      <c r="F835">
        <f t="shared" ref="F835:F898" si="14">(D835/E835)*100</f>
        <v>0.88005028858791934</v>
      </c>
    </row>
    <row r="836" spans="1:6">
      <c r="A836" s="1">
        <v>44652</v>
      </c>
      <c r="B836" t="s">
        <v>40</v>
      </c>
      <c r="C836" t="s">
        <v>7</v>
      </c>
      <c r="D836">
        <v>11</v>
      </c>
      <c r="E836">
        <v>32173</v>
      </c>
      <c r="F836">
        <f t="shared" si="14"/>
        <v>3.4190159450470888E-2</v>
      </c>
    </row>
    <row r="837" spans="1:6">
      <c r="A837" s="1">
        <v>44652</v>
      </c>
      <c r="B837" t="s">
        <v>27</v>
      </c>
      <c r="C837" t="s">
        <v>7</v>
      </c>
      <c r="D837">
        <v>49</v>
      </c>
      <c r="E837">
        <v>4116</v>
      </c>
      <c r="F837">
        <f t="shared" si="14"/>
        <v>1.1904761904761905</v>
      </c>
    </row>
    <row r="838" spans="1:6">
      <c r="A838" s="1">
        <v>44652</v>
      </c>
      <c r="B838" t="s">
        <v>41</v>
      </c>
      <c r="C838" t="s">
        <v>7</v>
      </c>
      <c r="D838">
        <v>40</v>
      </c>
      <c r="E838">
        <v>8560</v>
      </c>
      <c r="F838">
        <f t="shared" si="14"/>
        <v>0.46728971962616817</v>
      </c>
    </row>
    <row r="839" spans="1:6">
      <c r="A839" s="1">
        <v>44682</v>
      </c>
      <c r="B839" t="s">
        <v>32</v>
      </c>
      <c r="C839" t="s">
        <v>7</v>
      </c>
      <c r="D839">
        <v>59</v>
      </c>
      <c r="E839">
        <v>6927</v>
      </c>
      <c r="F839">
        <f t="shared" si="14"/>
        <v>0.85173956979933596</v>
      </c>
    </row>
    <row r="840" spans="1:6">
      <c r="A840" s="1">
        <v>44682</v>
      </c>
      <c r="B840" t="s">
        <v>10</v>
      </c>
      <c r="C840" t="s">
        <v>7</v>
      </c>
      <c r="D840">
        <v>7</v>
      </c>
      <c r="E840">
        <v>6761</v>
      </c>
      <c r="F840">
        <f t="shared" si="14"/>
        <v>0.10353498003253957</v>
      </c>
    </row>
    <row r="841" spans="1:6">
      <c r="A841" s="1">
        <v>44682</v>
      </c>
      <c r="B841" t="s">
        <v>21</v>
      </c>
      <c r="C841" t="s">
        <v>7</v>
      </c>
      <c r="D841">
        <v>12</v>
      </c>
      <c r="E841">
        <v>6495</v>
      </c>
      <c r="F841">
        <f t="shared" si="14"/>
        <v>0.18475750577367206</v>
      </c>
    </row>
    <row r="842" spans="1:6">
      <c r="A842" s="1">
        <v>44682</v>
      </c>
      <c r="B842" t="s">
        <v>22</v>
      </c>
      <c r="C842" t="s">
        <v>7</v>
      </c>
      <c r="D842">
        <v>20</v>
      </c>
      <c r="E842">
        <v>2248</v>
      </c>
      <c r="F842">
        <f t="shared" si="14"/>
        <v>0.88967971530249124</v>
      </c>
    </row>
    <row r="843" spans="1:6">
      <c r="A843" s="1">
        <v>44682</v>
      </c>
      <c r="B843" t="s">
        <v>11</v>
      </c>
      <c r="C843" t="s">
        <v>7</v>
      </c>
      <c r="D843">
        <v>24</v>
      </c>
      <c r="E843">
        <v>4397</v>
      </c>
      <c r="F843">
        <f t="shared" si="14"/>
        <v>0.54582670002274281</v>
      </c>
    </row>
    <row r="844" spans="1:6">
      <c r="A844" s="1">
        <v>44682</v>
      </c>
      <c r="B844" t="s">
        <v>23</v>
      </c>
      <c r="C844" t="s">
        <v>7</v>
      </c>
      <c r="D844">
        <v>750</v>
      </c>
      <c r="E844">
        <v>15194</v>
      </c>
      <c r="F844">
        <f t="shared" si="14"/>
        <v>4.9361590101355795</v>
      </c>
    </row>
    <row r="845" spans="1:6">
      <c r="A845" s="1">
        <v>44682</v>
      </c>
      <c r="B845" t="s">
        <v>33</v>
      </c>
      <c r="C845" t="s">
        <v>7</v>
      </c>
      <c r="D845">
        <v>51</v>
      </c>
      <c r="E845">
        <v>1360</v>
      </c>
      <c r="F845">
        <f t="shared" si="14"/>
        <v>3.75</v>
      </c>
    </row>
    <row r="846" spans="1:6">
      <c r="A846" s="1">
        <v>44682</v>
      </c>
      <c r="B846" t="s">
        <v>34</v>
      </c>
      <c r="C846" t="s">
        <v>7</v>
      </c>
      <c r="D846">
        <v>163</v>
      </c>
      <c r="E846">
        <v>23174</v>
      </c>
      <c r="F846">
        <f t="shared" si="14"/>
        <v>0.70337447139035125</v>
      </c>
    </row>
    <row r="847" spans="1:6">
      <c r="A847" s="1">
        <v>44682</v>
      </c>
      <c r="B847" t="s">
        <v>30</v>
      </c>
      <c r="C847" t="s">
        <v>7</v>
      </c>
      <c r="D847">
        <v>31</v>
      </c>
      <c r="E847">
        <v>18343</v>
      </c>
      <c r="F847">
        <f t="shared" si="14"/>
        <v>0.16900179905140927</v>
      </c>
    </row>
    <row r="848" spans="1:6">
      <c r="A848" s="1">
        <v>44682</v>
      </c>
      <c r="B848" t="s">
        <v>28</v>
      </c>
      <c r="C848" t="s">
        <v>7</v>
      </c>
      <c r="D848">
        <v>3</v>
      </c>
      <c r="E848">
        <v>3778</v>
      </c>
      <c r="F848">
        <f t="shared" si="14"/>
        <v>7.9407093700370565E-2</v>
      </c>
    </row>
    <row r="849" spans="1:6">
      <c r="A849" s="1">
        <v>44682</v>
      </c>
      <c r="B849" t="s">
        <v>13</v>
      </c>
      <c r="C849" t="s">
        <v>7</v>
      </c>
      <c r="D849">
        <v>2</v>
      </c>
      <c r="E849">
        <v>4775</v>
      </c>
      <c r="F849">
        <f t="shared" si="14"/>
        <v>4.1884816753926697E-2</v>
      </c>
    </row>
    <row r="850" spans="1:6">
      <c r="A850" s="1">
        <v>44682</v>
      </c>
      <c r="B850" t="s">
        <v>31</v>
      </c>
      <c r="C850" t="s">
        <v>7</v>
      </c>
      <c r="D850">
        <v>3</v>
      </c>
      <c r="E850">
        <v>4306</v>
      </c>
      <c r="F850">
        <f t="shared" si="14"/>
        <v>6.9670227589410133E-2</v>
      </c>
    </row>
    <row r="851" spans="1:6">
      <c r="A851" s="1">
        <v>44682</v>
      </c>
      <c r="B851" t="s">
        <v>35</v>
      </c>
      <c r="C851" t="s">
        <v>7</v>
      </c>
      <c r="D851">
        <v>241</v>
      </c>
      <c r="E851">
        <v>20924</v>
      </c>
      <c r="F851">
        <f t="shared" si="14"/>
        <v>1.1517874211431849</v>
      </c>
    </row>
    <row r="852" spans="1:6">
      <c r="A852" s="1">
        <v>44682</v>
      </c>
      <c r="B852" t="s">
        <v>36</v>
      </c>
      <c r="C852" t="s">
        <v>7</v>
      </c>
      <c r="D852">
        <v>258</v>
      </c>
      <c r="E852">
        <v>15706</v>
      </c>
      <c r="F852">
        <f t="shared" si="14"/>
        <v>1.6426843244619891</v>
      </c>
    </row>
    <row r="853" spans="1:6">
      <c r="A853" s="1">
        <v>44682</v>
      </c>
      <c r="B853" t="s">
        <v>24</v>
      </c>
      <c r="C853" t="s">
        <v>7</v>
      </c>
      <c r="D853">
        <v>43</v>
      </c>
      <c r="E853">
        <v>14017</v>
      </c>
      <c r="F853">
        <f t="shared" si="14"/>
        <v>0.3067703502889349</v>
      </c>
    </row>
    <row r="854" spans="1:6">
      <c r="A854" s="1">
        <v>44682</v>
      </c>
      <c r="B854" t="s">
        <v>37</v>
      </c>
      <c r="C854" t="s">
        <v>7</v>
      </c>
      <c r="D854">
        <v>794</v>
      </c>
      <c r="E854">
        <v>34222</v>
      </c>
      <c r="F854">
        <f t="shared" si="14"/>
        <v>2.320144936006078</v>
      </c>
    </row>
    <row r="855" spans="1:6">
      <c r="A855" s="1">
        <v>44682</v>
      </c>
      <c r="B855" t="s">
        <v>16</v>
      </c>
      <c r="C855" t="s">
        <v>7</v>
      </c>
      <c r="D855">
        <v>3</v>
      </c>
      <c r="E855">
        <v>1051</v>
      </c>
      <c r="F855">
        <f t="shared" si="14"/>
        <v>0.28544243577545197</v>
      </c>
    </row>
    <row r="856" spans="1:6">
      <c r="A856" s="1">
        <v>44682</v>
      </c>
      <c r="B856" t="s">
        <v>25</v>
      </c>
      <c r="C856" t="s">
        <v>7</v>
      </c>
      <c r="D856">
        <v>40</v>
      </c>
      <c r="E856">
        <v>5583</v>
      </c>
      <c r="F856">
        <f t="shared" si="14"/>
        <v>0.71646068421995346</v>
      </c>
    </row>
    <row r="857" spans="1:6">
      <c r="A857" s="1">
        <v>44682</v>
      </c>
      <c r="B857" t="s">
        <v>19</v>
      </c>
      <c r="C857" t="s">
        <v>7</v>
      </c>
      <c r="D857">
        <v>2</v>
      </c>
      <c r="E857">
        <v>726</v>
      </c>
      <c r="F857">
        <f t="shared" si="14"/>
        <v>0.27548209366391185</v>
      </c>
    </row>
    <row r="858" spans="1:6">
      <c r="A858" s="1">
        <v>44682</v>
      </c>
      <c r="B858" t="s">
        <v>26</v>
      </c>
      <c r="C858" t="s">
        <v>7</v>
      </c>
      <c r="D858">
        <v>2</v>
      </c>
      <c r="E858">
        <v>9843</v>
      </c>
      <c r="F858">
        <f t="shared" si="14"/>
        <v>2.03190084323885E-2</v>
      </c>
    </row>
    <row r="859" spans="1:6">
      <c r="A859" s="1">
        <v>44682</v>
      </c>
      <c r="B859" t="s">
        <v>38</v>
      </c>
      <c r="C859" t="s">
        <v>7</v>
      </c>
      <c r="D859">
        <v>124</v>
      </c>
      <c r="E859">
        <v>17047</v>
      </c>
      <c r="F859">
        <f t="shared" si="14"/>
        <v>0.727400715668446</v>
      </c>
    </row>
    <row r="860" spans="1:6">
      <c r="A860" s="1">
        <v>44682</v>
      </c>
      <c r="B860" t="s">
        <v>39</v>
      </c>
      <c r="C860" t="s">
        <v>7</v>
      </c>
      <c r="D860">
        <v>202</v>
      </c>
      <c r="E860">
        <v>19368</v>
      </c>
      <c r="F860">
        <f t="shared" si="14"/>
        <v>1.0429574555968608</v>
      </c>
    </row>
    <row r="861" spans="1:6">
      <c r="A861" s="1">
        <v>44682</v>
      </c>
      <c r="B861" t="s">
        <v>40</v>
      </c>
      <c r="C861" t="s">
        <v>7</v>
      </c>
      <c r="D861">
        <v>26</v>
      </c>
      <c r="E861">
        <v>30695</v>
      </c>
      <c r="F861">
        <f t="shared" si="14"/>
        <v>8.4704349242547647E-2</v>
      </c>
    </row>
    <row r="862" spans="1:6">
      <c r="A862" s="1">
        <v>44682</v>
      </c>
      <c r="B862" t="s">
        <v>27</v>
      </c>
      <c r="C862" t="s">
        <v>7</v>
      </c>
      <c r="D862">
        <v>22</v>
      </c>
      <c r="E862">
        <v>3948</v>
      </c>
      <c r="F862">
        <f t="shared" si="14"/>
        <v>0.55724417426545081</v>
      </c>
    </row>
    <row r="863" spans="1:6">
      <c r="A863" s="1">
        <v>44682</v>
      </c>
      <c r="B863" t="s">
        <v>41</v>
      </c>
      <c r="C863" t="s">
        <v>7</v>
      </c>
      <c r="D863">
        <v>76</v>
      </c>
      <c r="E863">
        <v>8341</v>
      </c>
      <c r="F863">
        <f t="shared" si="14"/>
        <v>0.91116173120728927</v>
      </c>
    </row>
    <row r="864" spans="1:6">
      <c r="A864" s="1">
        <v>44713</v>
      </c>
      <c r="B864" t="s">
        <v>32</v>
      </c>
      <c r="C864" t="s">
        <v>7</v>
      </c>
      <c r="D864">
        <v>47</v>
      </c>
      <c r="E864">
        <v>6652</v>
      </c>
      <c r="F864">
        <f t="shared" si="14"/>
        <v>0.7065544197233915</v>
      </c>
    </row>
    <row r="865" spans="1:6">
      <c r="A865" s="1">
        <v>44713</v>
      </c>
      <c r="B865" t="s">
        <v>10</v>
      </c>
      <c r="C865" t="s">
        <v>7</v>
      </c>
      <c r="D865">
        <v>9</v>
      </c>
      <c r="E865">
        <v>5825</v>
      </c>
      <c r="F865">
        <f t="shared" si="14"/>
        <v>0.15450643776824036</v>
      </c>
    </row>
    <row r="866" spans="1:6">
      <c r="A866" s="1">
        <v>44713</v>
      </c>
      <c r="B866" t="s">
        <v>21</v>
      </c>
      <c r="C866" t="s">
        <v>7</v>
      </c>
      <c r="D866">
        <v>16</v>
      </c>
      <c r="E866">
        <v>5543</v>
      </c>
      <c r="F866">
        <f t="shared" si="14"/>
        <v>0.28865235432076491</v>
      </c>
    </row>
    <row r="867" spans="1:6">
      <c r="A867" s="1">
        <v>44713</v>
      </c>
      <c r="B867" t="s">
        <v>22</v>
      </c>
      <c r="C867" t="s">
        <v>7</v>
      </c>
      <c r="D867">
        <v>19</v>
      </c>
      <c r="E867">
        <v>1993</v>
      </c>
      <c r="F867">
        <f t="shared" si="14"/>
        <v>0.95333667837431013</v>
      </c>
    </row>
    <row r="868" spans="1:6">
      <c r="A868" s="1">
        <v>44713</v>
      </c>
      <c r="B868" t="s">
        <v>11</v>
      </c>
      <c r="C868" t="s">
        <v>7</v>
      </c>
      <c r="D868">
        <v>32</v>
      </c>
      <c r="E868">
        <v>3933</v>
      </c>
      <c r="F868">
        <f t="shared" si="14"/>
        <v>0.81362827358250689</v>
      </c>
    </row>
    <row r="869" spans="1:6">
      <c r="A869" s="1">
        <v>44713</v>
      </c>
      <c r="B869" t="s">
        <v>12</v>
      </c>
      <c r="C869" t="s">
        <v>7</v>
      </c>
      <c r="D869">
        <v>4</v>
      </c>
      <c r="E869">
        <v>369</v>
      </c>
      <c r="F869">
        <f t="shared" si="14"/>
        <v>1.084010840108401</v>
      </c>
    </row>
    <row r="870" spans="1:6">
      <c r="A870" s="1">
        <v>44713</v>
      </c>
      <c r="B870" t="s">
        <v>23</v>
      </c>
      <c r="C870" t="s">
        <v>7</v>
      </c>
      <c r="D870">
        <v>267</v>
      </c>
      <c r="E870">
        <v>14908</v>
      </c>
      <c r="F870">
        <f t="shared" si="14"/>
        <v>1.7909847061980146</v>
      </c>
    </row>
    <row r="871" spans="1:6">
      <c r="A871" s="1">
        <v>44713</v>
      </c>
      <c r="B871" t="s">
        <v>33</v>
      </c>
      <c r="C871" t="s">
        <v>7</v>
      </c>
      <c r="D871">
        <v>74</v>
      </c>
      <c r="E871">
        <v>1342</v>
      </c>
      <c r="F871">
        <f t="shared" si="14"/>
        <v>5.5141579731743668</v>
      </c>
    </row>
    <row r="872" spans="1:6">
      <c r="A872" s="1">
        <v>44713</v>
      </c>
      <c r="B872" t="s">
        <v>34</v>
      </c>
      <c r="C872" t="s">
        <v>7</v>
      </c>
      <c r="D872">
        <v>337</v>
      </c>
      <c r="E872">
        <v>26192</v>
      </c>
      <c r="F872">
        <f t="shared" si="14"/>
        <v>1.2866524129505192</v>
      </c>
    </row>
    <row r="873" spans="1:6">
      <c r="A873" s="1">
        <v>44713</v>
      </c>
      <c r="B873" t="s">
        <v>30</v>
      </c>
      <c r="C873" t="s">
        <v>7</v>
      </c>
      <c r="D873">
        <v>26</v>
      </c>
      <c r="E873">
        <v>17365</v>
      </c>
      <c r="F873">
        <f t="shared" si="14"/>
        <v>0.14972646127267492</v>
      </c>
    </row>
    <row r="874" spans="1:6">
      <c r="A874" s="1">
        <v>44713</v>
      </c>
      <c r="B874" t="s">
        <v>28</v>
      </c>
      <c r="C874" t="s">
        <v>7</v>
      </c>
      <c r="D874">
        <v>2</v>
      </c>
      <c r="E874">
        <v>3457</v>
      </c>
      <c r="F874">
        <f t="shared" si="14"/>
        <v>5.785363031530228E-2</v>
      </c>
    </row>
    <row r="875" spans="1:6">
      <c r="A875" s="1">
        <v>44713</v>
      </c>
      <c r="B875" t="s">
        <v>13</v>
      </c>
      <c r="C875" t="s">
        <v>7</v>
      </c>
      <c r="D875">
        <v>4</v>
      </c>
      <c r="E875">
        <v>4239</v>
      </c>
      <c r="F875">
        <f t="shared" si="14"/>
        <v>9.4361877801368246E-2</v>
      </c>
    </row>
    <row r="876" spans="1:6">
      <c r="A876" s="1">
        <v>44713</v>
      </c>
      <c r="B876" t="s">
        <v>31</v>
      </c>
      <c r="C876" t="s">
        <v>7</v>
      </c>
      <c r="D876">
        <v>19</v>
      </c>
      <c r="E876">
        <v>4097</v>
      </c>
      <c r="F876">
        <f t="shared" si="14"/>
        <v>0.4637539663168172</v>
      </c>
    </row>
    <row r="877" spans="1:6">
      <c r="A877" s="1">
        <v>44713</v>
      </c>
      <c r="B877" t="s">
        <v>35</v>
      </c>
      <c r="C877" t="s">
        <v>7</v>
      </c>
      <c r="D877">
        <v>359</v>
      </c>
      <c r="E877">
        <v>22817</v>
      </c>
      <c r="F877">
        <f t="shared" si="14"/>
        <v>1.5733882631371345</v>
      </c>
    </row>
    <row r="878" spans="1:6">
      <c r="A878" s="1">
        <v>44713</v>
      </c>
      <c r="B878" t="s">
        <v>36</v>
      </c>
      <c r="C878" t="s">
        <v>7</v>
      </c>
      <c r="D878">
        <v>345</v>
      </c>
      <c r="E878">
        <v>16486</v>
      </c>
      <c r="F878">
        <f t="shared" si="14"/>
        <v>2.0926847021715393</v>
      </c>
    </row>
    <row r="879" spans="1:6">
      <c r="A879" s="1">
        <v>44713</v>
      </c>
      <c r="B879" t="s">
        <v>24</v>
      </c>
      <c r="C879" t="s">
        <v>7</v>
      </c>
      <c r="D879">
        <v>42</v>
      </c>
      <c r="E879">
        <v>12480</v>
      </c>
      <c r="F879">
        <f t="shared" si="14"/>
        <v>0.33653846153846156</v>
      </c>
    </row>
    <row r="880" spans="1:6">
      <c r="A880" s="1">
        <v>44713</v>
      </c>
      <c r="B880" t="s">
        <v>37</v>
      </c>
      <c r="C880" t="s">
        <v>7</v>
      </c>
      <c r="D880">
        <v>1082</v>
      </c>
      <c r="E880">
        <v>35587</v>
      </c>
      <c r="F880">
        <f t="shared" si="14"/>
        <v>3.0404361143114058</v>
      </c>
    </row>
    <row r="881" spans="1:6">
      <c r="A881" s="1">
        <v>44713</v>
      </c>
      <c r="B881" t="s">
        <v>25</v>
      </c>
      <c r="C881" t="s">
        <v>7</v>
      </c>
      <c r="D881">
        <v>32</v>
      </c>
      <c r="E881">
        <v>5778</v>
      </c>
      <c r="F881">
        <f t="shared" si="14"/>
        <v>0.5538248528902735</v>
      </c>
    </row>
    <row r="882" spans="1:6">
      <c r="A882" s="1">
        <v>44713</v>
      </c>
      <c r="B882" t="s">
        <v>19</v>
      </c>
      <c r="C882" t="s">
        <v>7</v>
      </c>
      <c r="D882">
        <v>9</v>
      </c>
      <c r="E882">
        <v>808</v>
      </c>
      <c r="F882">
        <f t="shared" si="14"/>
        <v>1.1138613861386137</v>
      </c>
    </row>
    <row r="883" spans="1:6">
      <c r="A883" s="1">
        <v>44713</v>
      </c>
      <c r="B883" t="s">
        <v>26</v>
      </c>
      <c r="C883" t="s">
        <v>7</v>
      </c>
      <c r="D883">
        <v>3</v>
      </c>
      <c r="E883">
        <v>9388</v>
      </c>
      <c r="F883">
        <f t="shared" si="14"/>
        <v>3.1955688112484025E-2</v>
      </c>
    </row>
    <row r="884" spans="1:6">
      <c r="A884" s="1">
        <v>44713</v>
      </c>
      <c r="B884" t="s">
        <v>38</v>
      </c>
      <c r="C884" t="s">
        <v>7</v>
      </c>
      <c r="D884">
        <v>136</v>
      </c>
      <c r="E884">
        <v>13559</v>
      </c>
      <c r="F884">
        <f t="shared" si="14"/>
        <v>1.0030238218157681</v>
      </c>
    </row>
    <row r="885" spans="1:6">
      <c r="A885" s="1">
        <v>44713</v>
      </c>
      <c r="B885" t="s">
        <v>39</v>
      </c>
      <c r="C885" t="s">
        <v>7</v>
      </c>
      <c r="D885">
        <v>199</v>
      </c>
      <c r="E885">
        <v>20592</v>
      </c>
      <c r="F885">
        <f t="shared" si="14"/>
        <v>0.96639471639471641</v>
      </c>
    </row>
    <row r="886" spans="1:6">
      <c r="A886" s="1">
        <v>44713</v>
      </c>
      <c r="B886" t="s">
        <v>40</v>
      </c>
      <c r="C886" t="s">
        <v>7</v>
      </c>
      <c r="D886">
        <v>17</v>
      </c>
      <c r="E886">
        <v>27820</v>
      </c>
      <c r="F886">
        <f t="shared" si="14"/>
        <v>6.1107117181883532E-2</v>
      </c>
    </row>
    <row r="887" spans="1:6">
      <c r="A887" s="1">
        <v>44713</v>
      </c>
      <c r="B887" t="s">
        <v>27</v>
      </c>
      <c r="C887" t="s">
        <v>7</v>
      </c>
      <c r="D887">
        <v>38</v>
      </c>
      <c r="E887">
        <v>3959</v>
      </c>
      <c r="F887">
        <f t="shared" si="14"/>
        <v>0.95983834301591309</v>
      </c>
    </row>
    <row r="888" spans="1:6">
      <c r="A888" s="1">
        <v>44713</v>
      </c>
      <c r="B888" t="s">
        <v>41</v>
      </c>
      <c r="C888" t="s">
        <v>7</v>
      </c>
      <c r="D888">
        <v>91</v>
      </c>
      <c r="E888">
        <v>8407</v>
      </c>
      <c r="F888">
        <f t="shared" si="14"/>
        <v>1.0824313072439635</v>
      </c>
    </row>
    <row r="889" spans="1:6">
      <c r="A889" s="1">
        <v>44743</v>
      </c>
      <c r="B889" t="s">
        <v>32</v>
      </c>
      <c r="C889" t="s">
        <v>7</v>
      </c>
      <c r="D889">
        <v>63</v>
      </c>
      <c r="E889">
        <v>6757</v>
      </c>
      <c r="F889">
        <f t="shared" si="14"/>
        <v>0.93236643480834691</v>
      </c>
    </row>
    <row r="890" spans="1:6">
      <c r="A890" s="1">
        <v>44743</v>
      </c>
      <c r="B890" t="s">
        <v>10</v>
      </c>
      <c r="C890" t="s">
        <v>7</v>
      </c>
      <c r="D890">
        <v>11</v>
      </c>
      <c r="E890">
        <v>6769</v>
      </c>
      <c r="F890">
        <f t="shared" si="14"/>
        <v>0.16250553996158959</v>
      </c>
    </row>
    <row r="891" spans="1:6">
      <c r="A891" s="1">
        <v>44743</v>
      </c>
      <c r="B891" t="s">
        <v>21</v>
      </c>
      <c r="C891" t="s">
        <v>7</v>
      </c>
      <c r="D891">
        <v>10</v>
      </c>
      <c r="E891">
        <v>5215</v>
      </c>
      <c r="F891">
        <f t="shared" si="14"/>
        <v>0.19175455417066153</v>
      </c>
    </row>
    <row r="892" spans="1:6">
      <c r="A892" s="1">
        <v>44743</v>
      </c>
      <c r="B892" t="s">
        <v>22</v>
      </c>
      <c r="C892" t="s">
        <v>7</v>
      </c>
      <c r="D892">
        <v>21</v>
      </c>
      <c r="E892">
        <v>2709</v>
      </c>
      <c r="F892">
        <f t="shared" si="14"/>
        <v>0.77519379844961245</v>
      </c>
    </row>
    <row r="893" spans="1:6">
      <c r="A893" s="1">
        <v>44743</v>
      </c>
      <c r="B893" t="s">
        <v>11</v>
      </c>
      <c r="C893" t="s">
        <v>7</v>
      </c>
      <c r="D893">
        <v>29</v>
      </c>
      <c r="E893">
        <v>4394</v>
      </c>
      <c r="F893">
        <f t="shared" si="14"/>
        <v>0.65999089667728728</v>
      </c>
    </row>
    <row r="894" spans="1:6">
      <c r="A894" s="1">
        <v>44743</v>
      </c>
      <c r="B894" t="s">
        <v>23</v>
      </c>
      <c r="C894" t="s">
        <v>7</v>
      </c>
      <c r="D894">
        <v>438</v>
      </c>
      <c r="E894">
        <v>16056</v>
      </c>
      <c r="F894">
        <f t="shared" si="14"/>
        <v>2.7279521674140508</v>
      </c>
    </row>
    <row r="895" spans="1:6">
      <c r="A895" s="1">
        <v>44743</v>
      </c>
      <c r="B895" t="s">
        <v>33</v>
      </c>
      <c r="C895" t="s">
        <v>7</v>
      </c>
      <c r="D895">
        <v>107</v>
      </c>
      <c r="E895">
        <v>1545</v>
      </c>
      <c r="F895">
        <f t="shared" si="14"/>
        <v>6.9255663430420711</v>
      </c>
    </row>
    <row r="896" spans="1:6">
      <c r="A896" s="1">
        <v>44743</v>
      </c>
      <c r="B896" t="s">
        <v>34</v>
      </c>
      <c r="C896" t="s">
        <v>7</v>
      </c>
      <c r="D896">
        <v>308</v>
      </c>
      <c r="E896">
        <v>24735</v>
      </c>
      <c r="F896">
        <f t="shared" si="14"/>
        <v>1.2451991105720639</v>
      </c>
    </row>
    <row r="897" spans="1:6">
      <c r="A897" s="1">
        <v>44743</v>
      </c>
      <c r="B897" t="s">
        <v>30</v>
      </c>
      <c r="C897" t="s">
        <v>7</v>
      </c>
      <c r="D897">
        <v>135</v>
      </c>
      <c r="E897">
        <v>17539</v>
      </c>
      <c r="F897">
        <f t="shared" si="14"/>
        <v>0.76971321055932496</v>
      </c>
    </row>
    <row r="898" spans="1:6">
      <c r="A898" s="1">
        <v>44743</v>
      </c>
      <c r="B898" t="s">
        <v>28</v>
      </c>
      <c r="C898" t="s">
        <v>7</v>
      </c>
      <c r="D898">
        <v>6</v>
      </c>
      <c r="E898">
        <v>3618</v>
      </c>
      <c r="F898">
        <f t="shared" si="14"/>
        <v>0.16583747927031509</v>
      </c>
    </row>
    <row r="899" spans="1:6">
      <c r="A899" s="1">
        <v>44743</v>
      </c>
      <c r="B899" t="s">
        <v>13</v>
      </c>
      <c r="C899" t="s">
        <v>7</v>
      </c>
      <c r="D899">
        <v>9</v>
      </c>
      <c r="E899">
        <v>4577</v>
      </c>
      <c r="F899">
        <f t="shared" ref="F899:F962" si="15">(D899/E899)*100</f>
        <v>0.19663535066637536</v>
      </c>
    </row>
    <row r="900" spans="1:6">
      <c r="A900" s="1">
        <v>44743</v>
      </c>
      <c r="B900" t="s">
        <v>31</v>
      </c>
      <c r="C900" t="s">
        <v>7</v>
      </c>
      <c r="D900">
        <v>7</v>
      </c>
      <c r="E900">
        <v>4187</v>
      </c>
      <c r="F900">
        <f t="shared" si="15"/>
        <v>0.16718414139001672</v>
      </c>
    </row>
    <row r="901" spans="1:6">
      <c r="A901" s="1">
        <v>44743</v>
      </c>
      <c r="B901" t="s">
        <v>35</v>
      </c>
      <c r="C901" t="s">
        <v>7</v>
      </c>
      <c r="D901">
        <v>358</v>
      </c>
      <c r="E901">
        <v>19322</v>
      </c>
      <c r="F901">
        <f t="shared" si="15"/>
        <v>1.8528102680881897</v>
      </c>
    </row>
    <row r="902" spans="1:6">
      <c r="A902" s="1">
        <v>44743</v>
      </c>
      <c r="B902" t="s">
        <v>36</v>
      </c>
      <c r="C902" t="s">
        <v>7</v>
      </c>
      <c r="D902">
        <v>292</v>
      </c>
      <c r="E902">
        <v>14993</v>
      </c>
      <c r="F902">
        <f t="shared" si="15"/>
        <v>1.9475755352497834</v>
      </c>
    </row>
    <row r="903" spans="1:6">
      <c r="A903" s="1">
        <v>44743</v>
      </c>
      <c r="B903" t="s">
        <v>24</v>
      </c>
      <c r="C903" t="s">
        <v>7</v>
      </c>
      <c r="D903">
        <v>45</v>
      </c>
      <c r="E903">
        <v>11437</v>
      </c>
      <c r="F903">
        <f t="shared" si="15"/>
        <v>0.39345982338025703</v>
      </c>
    </row>
    <row r="904" spans="1:6">
      <c r="A904" s="1">
        <v>44743</v>
      </c>
      <c r="B904" t="s">
        <v>37</v>
      </c>
      <c r="C904" t="s">
        <v>7</v>
      </c>
      <c r="D904">
        <v>1098</v>
      </c>
      <c r="E904">
        <v>35100</v>
      </c>
      <c r="F904">
        <f t="shared" si="15"/>
        <v>3.1282051282051282</v>
      </c>
    </row>
    <row r="905" spans="1:6">
      <c r="A905" s="1">
        <v>44743</v>
      </c>
      <c r="B905" t="s">
        <v>16</v>
      </c>
      <c r="C905" t="s">
        <v>7</v>
      </c>
      <c r="D905">
        <v>2</v>
      </c>
      <c r="E905">
        <v>1053</v>
      </c>
      <c r="F905">
        <f t="shared" si="15"/>
        <v>0.18993352326685661</v>
      </c>
    </row>
    <row r="906" spans="1:6">
      <c r="A906" s="1">
        <v>44743</v>
      </c>
      <c r="B906" t="s">
        <v>25</v>
      </c>
      <c r="C906" t="s">
        <v>7</v>
      </c>
      <c r="D906">
        <v>29</v>
      </c>
      <c r="E906">
        <v>5336</v>
      </c>
      <c r="F906">
        <f t="shared" si="15"/>
        <v>0.54347826086956519</v>
      </c>
    </row>
    <row r="907" spans="1:6">
      <c r="A907" s="1">
        <v>44743</v>
      </c>
      <c r="B907" t="s">
        <v>19</v>
      </c>
      <c r="C907" t="s">
        <v>7</v>
      </c>
      <c r="D907">
        <v>5</v>
      </c>
      <c r="E907">
        <v>681</v>
      </c>
      <c r="F907">
        <f t="shared" si="15"/>
        <v>0.73421439060205573</v>
      </c>
    </row>
    <row r="908" spans="1:6">
      <c r="A908" s="1">
        <v>44743</v>
      </c>
      <c r="B908" t="s">
        <v>26</v>
      </c>
      <c r="C908" t="s">
        <v>7</v>
      </c>
      <c r="D908">
        <v>7</v>
      </c>
      <c r="E908">
        <v>9415</v>
      </c>
      <c r="F908">
        <f t="shared" si="15"/>
        <v>7.434944237918216E-2</v>
      </c>
    </row>
    <row r="909" spans="1:6">
      <c r="A909" s="1">
        <v>44743</v>
      </c>
      <c r="B909" t="s">
        <v>38</v>
      </c>
      <c r="C909" t="s">
        <v>7</v>
      </c>
      <c r="D909">
        <v>102</v>
      </c>
      <c r="E909">
        <v>12817</v>
      </c>
      <c r="F909">
        <f t="shared" si="15"/>
        <v>0.79581805414683615</v>
      </c>
    </row>
    <row r="910" spans="1:6">
      <c r="A910" s="1">
        <v>44743</v>
      </c>
      <c r="B910" t="s">
        <v>39</v>
      </c>
      <c r="C910" t="s">
        <v>7</v>
      </c>
      <c r="D910">
        <v>176</v>
      </c>
      <c r="E910">
        <v>17830</v>
      </c>
      <c r="F910">
        <f t="shared" si="15"/>
        <v>0.98710039259674709</v>
      </c>
    </row>
    <row r="911" spans="1:6">
      <c r="A911" s="1">
        <v>44743</v>
      </c>
      <c r="B911" t="s">
        <v>40</v>
      </c>
      <c r="C911" t="s">
        <v>7</v>
      </c>
      <c r="D911">
        <v>19</v>
      </c>
      <c r="E911">
        <v>27276</v>
      </c>
      <c r="F911">
        <f t="shared" si="15"/>
        <v>6.9658307669746303E-2</v>
      </c>
    </row>
    <row r="912" spans="1:6">
      <c r="A912" s="1">
        <v>44743</v>
      </c>
      <c r="B912" t="s">
        <v>27</v>
      </c>
      <c r="C912" t="s">
        <v>7</v>
      </c>
      <c r="D912">
        <v>34</v>
      </c>
      <c r="E912">
        <v>3820</v>
      </c>
      <c r="F912">
        <f t="shared" si="15"/>
        <v>0.89005235602094246</v>
      </c>
    </row>
    <row r="913" spans="1:6">
      <c r="A913" s="1">
        <v>44743</v>
      </c>
      <c r="B913" t="s">
        <v>41</v>
      </c>
      <c r="C913" t="s">
        <v>7</v>
      </c>
      <c r="D913">
        <v>93</v>
      </c>
      <c r="E913">
        <v>8312</v>
      </c>
      <c r="F913">
        <f t="shared" si="15"/>
        <v>1.118864292589028</v>
      </c>
    </row>
    <row r="914" spans="1:6">
      <c r="A914" s="1">
        <v>44774</v>
      </c>
      <c r="B914" t="s">
        <v>32</v>
      </c>
      <c r="C914" t="s">
        <v>7</v>
      </c>
      <c r="D914">
        <v>64</v>
      </c>
      <c r="E914">
        <v>7491</v>
      </c>
      <c r="F914">
        <f t="shared" si="15"/>
        <v>0.85435856360966489</v>
      </c>
    </row>
    <row r="915" spans="1:6">
      <c r="A915" s="1">
        <v>44774</v>
      </c>
      <c r="B915" t="s">
        <v>10</v>
      </c>
      <c r="C915" t="s">
        <v>7</v>
      </c>
      <c r="D915">
        <v>10</v>
      </c>
      <c r="E915">
        <v>6733</v>
      </c>
      <c r="F915">
        <f t="shared" si="15"/>
        <v>0.14852220406950839</v>
      </c>
    </row>
    <row r="916" spans="1:6">
      <c r="A916" s="1">
        <v>44774</v>
      </c>
      <c r="B916" t="s">
        <v>21</v>
      </c>
      <c r="C916" t="s">
        <v>7</v>
      </c>
      <c r="D916">
        <v>15</v>
      </c>
      <c r="E916">
        <v>5012</v>
      </c>
      <c r="F916">
        <f t="shared" si="15"/>
        <v>0.29928172386272944</v>
      </c>
    </row>
    <row r="917" spans="1:6">
      <c r="A917" s="1">
        <v>44774</v>
      </c>
      <c r="B917" t="s">
        <v>22</v>
      </c>
      <c r="C917" t="s">
        <v>7</v>
      </c>
      <c r="D917">
        <v>19</v>
      </c>
      <c r="E917">
        <v>1903</v>
      </c>
      <c r="F917">
        <f t="shared" si="15"/>
        <v>0.9984235417761429</v>
      </c>
    </row>
    <row r="918" spans="1:6">
      <c r="A918" s="1">
        <v>44774</v>
      </c>
      <c r="B918" t="s">
        <v>11</v>
      </c>
      <c r="C918" t="s">
        <v>7</v>
      </c>
      <c r="D918">
        <v>35</v>
      </c>
      <c r="E918">
        <v>3974</v>
      </c>
      <c r="F918">
        <f t="shared" si="15"/>
        <v>0.88072471061902358</v>
      </c>
    </row>
    <row r="919" spans="1:6">
      <c r="A919" s="1">
        <v>44774</v>
      </c>
      <c r="B919" t="s">
        <v>23</v>
      </c>
      <c r="C919" t="s">
        <v>7</v>
      </c>
      <c r="D919">
        <v>443</v>
      </c>
      <c r="E919">
        <v>16315</v>
      </c>
      <c r="F919">
        <f t="shared" si="15"/>
        <v>2.7152926754520381</v>
      </c>
    </row>
    <row r="920" spans="1:6">
      <c r="A920" s="1">
        <v>44774</v>
      </c>
      <c r="B920" t="s">
        <v>33</v>
      </c>
      <c r="C920" t="s">
        <v>7</v>
      </c>
      <c r="D920">
        <v>44</v>
      </c>
      <c r="E920">
        <v>2364</v>
      </c>
      <c r="F920">
        <f t="shared" si="15"/>
        <v>1.8612521150592216</v>
      </c>
    </row>
    <row r="921" spans="1:6">
      <c r="A921" s="1">
        <v>44774</v>
      </c>
      <c r="B921" t="s">
        <v>34</v>
      </c>
      <c r="C921" t="s">
        <v>7</v>
      </c>
      <c r="D921">
        <v>230</v>
      </c>
      <c r="E921">
        <v>23571</v>
      </c>
      <c r="F921">
        <f t="shared" si="15"/>
        <v>0.97577531712697807</v>
      </c>
    </row>
    <row r="922" spans="1:6">
      <c r="A922" s="1">
        <v>44774</v>
      </c>
      <c r="B922" t="s">
        <v>30</v>
      </c>
      <c r="C922" t="s">
        <v>7</v>
      </c>
      <c r="D922">
        <v>163</v>
      </c>
      <c r="E922">
        <v>18545</v>
      </c>
      <c r="F922">
        <f t="shared" si="15"/>
        <v>0.87894311135076841</v>
      </c>
    </row>
    <row r="923" spans="1:6">
      <c r="A923" s="1">
        <v>44774</v>
      </c>
      <c r="B923" t="s">
        <v>28</v>
      </c>
      <c r="C923" t="s">
        <v>7</v>
      </c>
      <c r="D923">
        <v>2</v>
      </c>
      <c r="E923">
        <v>3517</v>
      </c>
      <c r="F923">
        <f t="shared" si="15"/>
        <v>5.6866647711117428E-2</v>
      </c>
    </row>
    <row r="924" spans="1:6">
      <c r="A924" s="1">
        <v>44774</v>
      </c>
      <c r="B924" t="s">
        <v>13</v>
      </c>
      <c r="C924" t="s">
        <v>7</v>
      </c>
      <c r="D924">
        <v>3</v>
      </c>
      <c r="E924">
        <v>4299</v>
      </c>
      <c r="F924">
        <f t="shared" si="15"/>
        <v>6.978367062107467E-2</v>
      </c>
    </row>
    <row r="925" spans="1:6">
      <c r="A925" s="1">
        <v>44774</v>
      </c>
      <c r="B925" t="s">
        <v>31</v>
      </c>
      <c r="C925" t="s">
        <v>7</v>
      </c>
      <c r="D925">
        <v>15</v>
      </c>
      <c r="E925">
        <v>4040</v>
      </c>
      <c r="F925">
        <f t="shared" si="15"/>
        <v>0.37128712871287128</v>
      </c>
    </row>
    <row r="926" spans="1:6">
      <c r="A926" s="1">
        <v>44774</v>
      </c>
      <c r="B926" t="s">
        <v>35</v>
      </c>
      <c r="C926" t="s">
        <v>7</v>
      </c>
      <c r="D926">
        <v>363</v>
      </c>
      <c r="E926">
        <v>23924</v>
      </c>
      <c r="F926">
        <f t="shared" si="15"/>
        <v>1.5173047985286741</v>
      </c>
    </row>
    <row r="927" spans="1:6">
      <c r="A927" s="1">
        <v>44774</v>
      </c>
      <c r="B927" t="s">
        <v>36</v>
      </c>
      <c r="C927" t="s">
        <v>7</v>
      </c>
      <c r="D927">
        <v>342</v>
      </c>
      <c r="E927">
        <v>21051</v>
      </c>
      <c r="F927">
        <f t="shared" si="15"/>
        <v>1.6246259085079091</v>
      </c>
    </row>
    <row r="928" spans="1:6">
      <c r="A928" s="1">
        <v>44774</v>
      </c>
      <c r="B928" t="s">
        <v>14</v>
      </c>
      <c r="C928" t="s">
        <v>7</v>
      </c>
      <c r="D928">
        <v>9</v>
      </c>
      <c r="E928">
        <v>269</v>
      </c>
      <c r="F928">
        <f t="shared" si="15"/>
        <v>3.3457249070631967</v>
      </c>
    </row>
    <row r="929" spans="1:6">
      <c r="A929" s="1">
        <v>44774</v>
      </c>
      <c r="B929" t="s">
        <v>24</v>
      </c>
      <c r="C929" t="s">
        <v>7</v>
      </c>
      <c r="D929">
        <v>72</v>
      </c>
      <c r="E929">
        <v>15953</v>
      </c>
      <c r="F929">
        <f t="shared" si="15"/>
        <v>0.45132576944775282</v>
      </c>
    </row>
    <row r="930" spans="1:6">
      <c r="A930" s="1">
        <v>44774</v>
      </c>
      <c r="B930" t="s">
        <v>37</v>
      </c>
      <c r="C930" t="s">
        <v>7</v>
      </c>
      <c r="D930">
        <v>992</v>
      </c>
      <c r="E930">
        <v>40173</v>
      </c>
      <c r="F930">
        <f t="shared" si="15"/>
        <v>2.4693201901774824</v>
      </c>
    </row>
    <row r="931" spans="1:6">
      <c r="A931" s="1">
        <v>44774</v>
      </c>
      <c r="B931" t="s">
        <v>25</v>
      </c>
      <c r="C931" t="s">
        <v>7</v>
      </c>
      <c r="D931">
        <v>43</v>
      </c>
      <c r="E931">
        <v>5716</v>
      </c>
      <c r="F931">
        <f t="shared" si="15"/>
        <v>0.75227431770468856</v>
      </c>
    </row>
    <row r="932" spans="1:6">
      <c r="A932" s="1">
        <v>44774</v>
      </c>
      <c r="B932" t="s">
        <v>19</v>
      </c>
      <c r="C932" t="s">
        <v>7</v>
      </c>
      <c r="D932">
        <v>4</v>
      </c>
      <c r="E932">
        <v>758</v>
      </c>
      <c r="F932">
        <f t="shared" si="15"/>
        <v>0.52770448548812665</v>
      </c>
    </row>
    <row r="933" spans="1:6">
      <c r="A933" s="1">
        <v>44774</v>
      </c>
      <c r="B933" t="s">
        <v>26</v>
      </c>
      <c r="C933" t="s">
        <v>7</v>
      </c>
      <c r="D933">
        <v>3</v>
      </c>
      <c r="E933">
        <v>9913</v>
      </c>
      <c r="F933">
        <f t="shared" si="15"/>
        <v>3.0263290628467669E-2</v>
      </c>
    </row>
    <row r="934" spans="1:6">
      <c r="A934" s="1">
        <v>44774</v>
      </c>
      <c r="B934" t="s">
        <v>38</v>
      </c>
      <c r="C934" t="s">
        <v>7</v>
      </c>
      <c r="D934">
        <v>145</v>
      </c>
      <c r="E934">
        <v>12578</v>
      </c>
      <c r="F934">
        <f t="shared" si="15"/>
        <v>1.1528064875178883</v>
      </c>
    </row>
    <row r="935" spans="1:6">
      <c r="A935" s="1">
        <v>44774</v>
      </c>
      <c r="B935" t="s">
        <v>39</v>
      </c>
      <c r="C935" t="s">
        <v>7</v>
      </c>
      <c r="D935">
        <v>182</v>
      </c>
      <c r="E935">
        <v>20944</v>
      </c>
      <c r="F935">
        <f t="shared" si="15"/>
        <v>0.86898395721925137</v>
      </c>
    </row>
    <row r="936" spans="1:6">
      <c r="A936" s="1">
        <v>44774</v>
      </c>
      <c r="B936" t="s">
        <v>40</v>
      </c>
      <c r="C936" t="s">
        <v>7</v>
      </c>
      <c r="D936">
        <v>15</v>
      </c>
      <c r="E936">
        <v>25778</v>
      </c>
      <c r="F936">
        <f t="shared" si="15"/>
        <v>5.8189153541779816E-2</v>
      </c>
    </row>
    <row r="937" spans="1:6">
      <c r="A937" s="1">
        <v>44774</v>
      </c>
      <c r="B937" t="s">
        <v>27</v>
      </c>
      <c r="C937" t="s">
        <v>7</v>
      </c>
      <c r="D937">
        <v>34</v>
      </c>
      <c r="E937">
        <v>3599</v>
      </c>
      <c r="F937">
        <f t="shared" si="15"/>
        <v>0.94470686301750484</v>
      </c>
    </row>
    <row r="938" spans="1:6">
      <c r="A938" s="1">
        <v>44774</v>
      </c>
      <c r="B938" t="s">
        <v>41</v>
      </c>
      <c r="C938" t="s">
        <v>7</v>
      </c>
      <c r="D938">
        <v>110</v>
      </c>
      <c r="E938">
        <v>9228</v>
      </c>
      <c r="F938">
        <f t="shared" si="15"/>
        <v>1.1920242739488514</v>
      </c>
    </row>
    <row r="939" spans="1:6">
      <c r="A939" s="1">
        <v>44805</v>
      </c>
      <c r="B939" t="s">
        <v>32</v>
      </c>
      <c r="C939" t="s">
        <v>7</v>
      </c>
      <c r="D939">
        <v>61</v>
      </c>
      <c r="E939">
        <v>8003</v>
      </c>
      <c r="F939">
        <f t="shared" si="15"/>
        <v>0.76221416968636757</v>
      </c>
    </row>
    <row r="940" spans="1:6">
      <c r="A940" s="1">
        <v>44805</v>
      </c>
      <c r="B940" t="s">
        <v>10</v>
      </c>
      <c r="C940" t="s">
        <v>7</v>
      </c>
      <c r="D940">
        <v>13</v>
      </c>
      <c r="E940">
        <v>8690</v>
      </c>
      <c r="F940">
        <f t="shared" si="15"/>
        <v>0.14959723820483314</v>
      </c>
    </row>
    <row r="941" spans="1:6">
      <c r="A941" s="1">
        <v>44805</v>
      </c>
      <c r="B941" t="s">
        <v>21</v>
      </c>
      <c r="C941" t="s">
        <v>7</v>
      </c>
      <c r="D941">
        <v>14</v>
      </c>
      <c r="E941">
        <v>5315</v>
      </c>
      <c r="F941">
        <f t="shared" si="15"/>
        <v>0.26340545625587958</v>
      </c>
    </row>
    <row r="942" spans="1:6">
      <c r="A942" s="1">
        <v>44805</v>
      </c>
      <c r="B942" t="s">
        <v>22</v>
      </c>
      <c r="C942" t="s">
        <v>7</v>
      </c>
      <c r="D942">
        <v>26</v>
      </c>
      <c r="E942">
        <v>2119</v>
      </c>
      <c r="F942">
        <f t="shared" si="15"/>
        <v>1.2269938650306749</v>
      </c>
    </row>
    <row r="943" spans="1:6">
      <c r="A943" s="1">
        <v>44805</v>
      </c>
      <c r="B943" t="s">
        <v>11</v>
      </c>
      <c r="C943" t="s">
        <v>7</v>
      </c>
      <c r="D943">
        <v>50</v>
      </c>
      <c r="E943">
        <v>3978</v>
      </c>
      <c r="F943">
        <f t="shared" si="15"/>
        <v>1.2569130216189039</v>
      </c>
    </row>
    <row r="944" spans="1:6">
      <c r="A944" s="1">
        <v>44805</v>
      </c>
      <c r="B944" t="s">
        <v>23</v>
      </c>
      <c r="C944" t="s">
        <v>7</v>
      </c>
      <c r="D944">
        <v>471</v>
      </c>
      <c r="E944">
        <v>14076</v>
      </c>
      <c r="F944">
        <f t="shared" si="15"/>
        <v>3.3461210571184994</v>
      </c>
    </row>
    <row r="945" spans="1:6">
      <c r="A945" s="1">
        <v>44805</v>
      </c>
      <c r="B945" t="s">
        <v>33</v>
      </c>
      <c r="C945" t="s">
        <v>7</v>
      </c>
      <c r="D945">
        <v>42</v>
      </c>
      <c r="E945">
        <v>1687</v>
      </c>
      <c r="F945">
        <f t="shared" si="15"/>
        <v>2.4896265560165975</v>
      </c>
    </row>
    <row r="946" spans="1:6">
      <c r="A946" s="1">
        <v>44805</v>
      </c>
      <c r="B946" t="s">
        <v>34</v>
      </c>
      <c r="C946" t="s">
        <v>7</v>
      </c>
      <c r="D946">
        <v>299</v>
      </c>
      <c r="E946">
        <v>25102</v>
      </c>
      <c r="F946">
        <f t="shared" si="15"/>
        <v>1.1911401481953627</v>
      </c>
    </row>
    <row r="947" spans="1:6">
      <c r="A947" s="1">
        <v>44805</v>
      </c>
      <c r="B947" t="s">
        <v>30</v>
      </c>
      <c r="C947" t="s">
        <v>7</v>
      </c>
      <c r="D947">
        <v>49</v>
      </c>
      <c r="E947">
        <v>14140</v>
      </c>
      <c r="F947">
        <f t="shared" si="15"/>
        <v>0.34653465346534656</v>
      </c>
    </row>
    <row r="948" spans="1:6">
      <c r="A948" s="1">
        <v>44805</v>
      </c>
      <c r="B948" t="s">
        <v>28</v>
      </c>
      <c r="C948" t="s">
        <v>7</v>
      </c>
      <c r="D948">
        <v>4</v>
      </c>
      <c r="E948">
        <v>2815</v>
      </c>
      <c r="F948">
        <f t="shared" si="15"/>
        <v>0.14209591474245115</v>
      </c>
    </row>
    <row r="949" spans="1:6">
      <c r="A949" s="1">
        <v>44805</v>
      </c>
      <c r="B949" t="s">
        <v>13</v>
      </c>
      <c r="C949" t="s">
        <v>7</v>
      </c>
      <c r="D949">
        <v>4</v>
      </c>
      <c r="E949">
        <v>4432</v>
      </c>
      <c r="F949">
        <f t="shared" si="15"/>
        <v>9.0252707581227443E-2</v>
      </c>
    </row>
    <row r="950" spans="1:6">
      <c r="A950" s="1">
        <v>44805</v>
      </c>
      <c r="B950" t="s">
        <v>31</v>
      </c>
      <c r="C950" t="s">
        <v>7</v>
      </c>
      <c r="D950">
        <v>31</v>
      </c>
      <c r="E950">
        <v>4183</v>
      </c>
      <c r="F950">
        <f t="shared" si="15"/>
        <v>0.74109490796079369</v>
      </c>
    </row>
    <row r="951" spans="1:6">
      <c r="A951" s="1">
        <v>44805</v>
      </c>
      <c r="B951" t="s">
        <v>35</v>
      </c>
      <c r="C951" t="s">
        <v>7</v>
      </c>
      <c r="D951">
        <v>493</v>
      </c>
      <c r="E951">
        <v>25136</v>
      </c>
      <c r="F951">
        <f t="shared" si="15"/>
        <v>1.9613303628262253</v>
      </c>
    </row>
    <row r="952" spans="1:6">
      <c r="A952" s="1">
        <v>44805</v>
      </c>
      <c r="B952" t="s">
        <v>36</v>
      </c>
      <c r="C952" t="s">
        <v>7</v>
      </c>
      <c r="D952">
        <v>397</v>
      </c>
      <c r="E952">
        <v>19551</v>
      </c>
      <c r="F952">
        <f t="shared" si="15"/>
        <v>2.0305866707585292</v>
      </c>
    </row>
    <row r="953" spans="1:6">
      <c r="A953" s="1">
        <v>44805</v>
      </c>
      <c r="B953" t="s">
        <v>24</v>
      </c>
      <c r="C953" t="s">
        <v>7</v>
      </c>
      <c r="D953">
        <v>61</v>
      </c>
      <c r="E953">
        <v>11080</v>
      </c>
      <c r="F953">
        <f t="shared" si="15"/>
        <v>0.55054151624548742</v>
      </c>
    </row>
    <row r="954" spans="1:6">
      <c r="A954" s="1">
        <v>44805</v>
      </c>
      <c r="B954" t="s">
        <v>37</v>
      </c>
      <c r="C954" t="s">
        <v>7</v>
      </c>
      <c r="D954">
        <v>939</v>
      </c>
      <c r="E954">
        <v>33643</v>
      </c>
      <c r="F954">
        <f t="shared" si="15"/>
        <v>2.7910709508664504</v>
      </c>
    </row>
    <row r="955" spans="1:6">
      <c r="A955" s="1">
        <v>44805</v>
      </c>
      <c r="B955" t="s">
        <v>16</v>
      </c>
      <c r="C955" t="s">
        <v>7</v>
      </c>
      <c r="D955">
        <v>2</v>
      </c>
      <c r="E955">
        <v>1047</v>
      </c>
      <c r="F955">
        <f t="shared" si="15"/>
        <v>0.19102196752626552</v>
      </c>
    </row>
    <row r="956" spans="1:6">
      <c r="A956" s="1">
        <v>44805</v>
      </c>
      <c r="B956" t="s">
        <v>25</v>
      </c>
      <c r="C956" t="s">
        <v>7</v>
      </c>
      <c r="D956">
        <v>40</v>
      </c>
      <c r="E956">
        <v>5941</v>
      </c>
      <c r="F956">
        <f t="shared" si="15"/>
        <v>0.67328732536609992</v>
      </c>
    </row>
    <row r="957" spans="1:6">
      <c r="A957" s="1">
        <v>44805</v>
      </c>
      <c r="B957" t="s">
        <v>19</v>
      </c>
      <c r="C957" t="s">
        <v>7</v>
      </c>
      <c r="D957">
        <v>2</v>
      </c>
      <c r="E957">
        <v>858</v>
      </c>
      <c r="F957">
        <f t="shared" si="15"/>
        <v>0.23310023310023309</v>
      </c>
    </row>
    <row r="958" spans="1:6">
      <c r="A958" s="1">
        <v>44805</v>
      </c>
      <c r="B958" t="s">
        <v>26</v>
      </c>
      <c r="C958" t="s">
        <v>7</v>
      </c>
      <c r="D958">
        <v>4</v>
      </c>
      <c r="E958">
        <v>8968</v>
      </c>
      <c r="F958">
        <f t="shared" si="15"/>
        <v>4.4603033006244429E-2</v>
      </c>
    </row>
    <row r="959" spans="1:6">
      <c r="A959" s="1">
        <v>44805</v>
      </c>
      <c r="B959" t="s">
        <v>38</v>
      </c>
      <c r="C959" t="s">
        <v>7</v>
      </c>
      <c r="D959">
        <v>150</v>
      </c>
      <c r="E959">
        <v>12513</v>
      </c>
      <c r="F959">
        <f t="shared" si="15"/>
        <v>1.1987532965715655</v>
      </c>
    </row>
    <row r="960" spans="1:6">
      <c r="A960" s="1">
        <v>44805</v>
      </c>
      <c r="B960" t="s">
        <v>39</v>
      </c>
      <c r="C960" t="s">
        <v>7</v>
      </c>
      <c r="D960">
        <v>218</v>
      </c>
      <c r="E960">
        <v>21233</v>
      </c>
      <c r="F960">
        <f t="shared" si="15"/>
        <v>1.0267037159139076</v>
      </c>
    </row>
    <row r="961" spans="1:6">
      <c r="A961" s="1">
        <v>44805</v>
      </c>
      <c r="B961" t="s">
        <v>40</v>
      </c>
      <c r="C961" t="s">
        <v>7</v>
      </c>
      <c r="D961">
        <v>23</v>
      </c>
      <c r="E961">
        <v>22777</v>
      </c>
      <c r="F961">
        <f t="shared" si="15"/>
        <v>0.1009790578214866</v>
      </c>
    </row>
    <row r="962" spans="1:6">
      <c r="A962" s="1">
        <v>44805</v>
      </c>
      <c r="B962" t="s">
        <v>27</v>
      </c>
      <c r="C962" t="s">
        <v>7</v>
      </c>
      <c r="D962">
        <v>29</v>
      </c>
      <c r="E962">
        <v>3066</v>
      </c>
      <c r="F962">
        <f t="shared" si="15"/>
        <v>0.94585779517286361</v>
      </c>
    </row>
    <row r="963" spans="1:6">
      <c r="A963" s="1">
        <v>44805</v>
      </c>
      <c r="B963" t="s">
        <v>41</v>
      </c>
      <c r="C963" t="s">
        <v>7</v>
      </c>
      <c r="D963">
        <v>123</v>
      </c>
      <c r="E963">
        <v>11473</v>
      </c>
      <c r="F963">
        <f t="shared" ref="F963:F1026" si="16">(D963/E963)*100</f>
        <v>1.0720822801359715</v>
      </c>
    </row>
    <row r="964" spans="1:6">
      <c r="A964" s="1">
        <v>44835</v>
      </c>
      <c r="B964" t="s">
        <v>32</v>
      </c>
      <c r="C964" t="s">
        <v>7</v>
      </c>
      <c r="D964">
        <v>57</v>
      </c>
      <c r="E964">
        <v>8075</v>
      </c>
      <c r="F964">
        <f t="shared" si="16"/>
        <v>0.70588235294117652</v>
      </c>
    </row>
    <row r="965" spans="1:6">
      <c r="A965" s="1">
        <v>44835</v>
      </c>
      <c r="B965" t="s">
        <v>10</v>
      </c>
      <c r="C965" t="s">
        <v>7</v>
      </c>
      <c r="D965">
        <v>11</v>
      </c>
      <c r="E965">
        <v>7529</v>
      </c>
      <c r="F965">
        <f t="shared" si="16"/>
        <v>0.14610173993890291</v>
      </c>
    </row>
    <row r="966" spans="1:6">
      <c r="A966" s="1">
        <v>44835</v>
      </c>
      <c r="B966" t="s">
        <v>21</v>
      </c>
      <c r="C966" t="s">
        <v>7</v>
      </c>
      <c r="D966">
        <v>19</v>
      </c>
      <c r="E966">
        <v>7888</v>
      </c>
      <c r="F966">
        <f t="shared" si="16"/>
        <v>0.24087221095334685</v>
      </c>
    </row>
    <row r="967" spans="1:6">
      <c r="A967" s="1">
        <v>44835</v>
      </c>
      <c r="B967" t="s">
        <v>22</v>
      </c>
      <c r="C967" t="s">
        <v>7</v>
      </c>
      <c r="D967">
        <v>16</v>
      </c>
      <c r="E967">
        <v>2422</v>
      </c>
      <c r="F967">
        <f t="shared" si="16"/>
        <v>0.66061106523534263</v>
      </c>
    </row>
    <row r="968" spans="1:6">
      <c r="A968" s="1">
        <v>44835</v>
      </c>
      <c r="B968" t="s">
        <v>11</v>
      </c>
      <c r="C968" t="s">
        <v>7</v>
      </c>
      <c r="D968">
        <v>51</v>
      </c>
      <c r="E968">
        <v>7365</v>
      </c>
      <c r="F968">
        <f t="shared" si="16"/>
        <v>0.6924643584521385</v>
      </c>
    </row>
    <row r="969" spans="1:6">
      <c r="A969" s="1">
        <v>44835</v>
      </c>
      <c r="B969" t="s">
        <v>12</v>
      </c>
      <c r="C969" t="s">
        <v>7</v>
      </c>
      <c r="D969">
        <v>2</v>
      </c>
      <c r="E969">
        <v>432</v>
      </c>
      <c r="F969">
        <f t="shared" si="16"/>
        <v>0.46296296296296291</v>
      </c>
    </row>
    <row r="970" spans="1:6">
      <c r="A970" s="1">
        <v>44835</v>
      </c>
      <c r="B970" t="s">
        <v>23</v>
      </c>
      <c r="C970" t="s">
        <v>7</v>
      </c>
      <c r="D970">
        <v>633</v>
      </c>
      <c r="E970">
        <v>18613</v>
      </c>
      <c r="F970">
        <f t="shared" si="16"/>
        <v>3.4008488690700047</v>
      </c>
    </row>
    <row r="971" spans="1:6">
      <c r="A971" s="1">
        <v>44835</v>
      </c>
      <c r="B971" t="s">
        <v>33</v>
      </c>
      <c r="C971" t="s">
        <v>7</v>
      </c>
      <c r="D971">
        <v>40</v>
      </c>
      <c r="E971">
        <v>2230</v>
      </c>
      <c r="F971">
        <f t="shared" si="16"/>
        <v>1.7937219730941705</v>
      </c>
    </row>
    <row r="972" spans="1:6">
      <c r="A972" s="1">
        <v>44835</v>
      </c>
      <c r="B972" t="s">
        <v>34</v>
      </c>
      <c r="C972" t="s">
        <v>7</v>
      </c>
      <c r="D972">
        <v>189</v>
      </c>
      <c r="E972">
        <v>31456</v>
      </c>
      <c r="F972">
        <f t="shared" si="16"/>
        <v>0.60083926754832151</v>
      </c>
    </row>
    <row r="973" spans="1:6">
      <c r="A973" s="1">
        <v>44835</v>
      </c>
      <c r="B973" t="s">
        <v>30</v>
      </c>
      <c r="C973" t="s">
        <v>7</v>
      </c>
      <c r="D973">
        <v>39</v>
      </c>
      <c r="E973">
        <v>21475</v>
      </c>
      <c r="F973">
        <f t="shared" si="16"/>
        <v>0.18160651920838183</v>
      </c>
    </row>
    <row r="974" spans="1:6">
      <c r="A974" s="1">
        <v>44835</v>
      </c>
      <c r="B974" t="s">
        <v>28</v>
      </c>
      <c r="C974" t="s">
        <v>7</v>
      </c>
      <c r="D974">
        <v>2</v>
      </c>
      <c r="E974">
        <v>3447</v>
      </c>
      <c r="F974">
        <f t="shared" si="16"/>
        <v>5.8021467943138963E-2</v>
      </c>
    </row>
    <row r="975" spans="1:6">
      <c r="A975" s="1">
        <v>44835</v>
      </c>
      <c r="B975" t="s">
        <v>13</v>
      </c>
      <c r="C975" t="s">
        <v>7</v>
      </c>
      <c r="D975">
        <v>8</v>
      </c>
      <c r="E975">
        <v>4556</v>
      </c>
      <c r="F975">
        <f t="shared" si="16"/>
        <v>0.17559262510974538</v>
      </c>
    </row>
    <row r="976" spans="1:6">
      <c r="A976" s="1">
        <v>44835</v>
      </c>
      <c r="B976" t="s">
        <v>31</v>
      </c>
      <c r="C976" t="s">
        <v>7</v>
      </c>
      <c r="D976">
        <v>22</v>
      </c>
      <c r="E976">
        <v>6208</v>
      </c>
      <c r="F976">
        <f t="shared" si="16"/>
        <v>0.35438144329896909</v>
      </c>
    </row>
    <row r="977" spans="1:6">
      <c r="A977" s="1">
        <v>44835</v>
      </c>
      <c r="B977" t="s">
        <v>35</v>
      </c>
      <c r="C977" t="s">
        <v>7</v>
      </c>
      <c r="D977">
        <v>563</v>
      </c>
      <c r="E977">
        <v>26091</v>
      </c>
      <c r="F977">
        <f t="shared" si="16"/>
        <v>2.1578322026752521</v>
      </c>
    </row>
    <row r="978" spans="1:6">
      <c r="A978" s="1">
        <v>44835</v>
      </c>
      <c r="B978" t="s">
        <v>36</v>
      </c>
      <c r="C978" t="s">
        <v>7</v>
      </c>
      <c r="D978">
        <v>419</v>
      </c>
      <c r="E978">
        <v>16857</v>
      </c>
      <c r="F978">
        <f t="shared" si="16"/>
        <v>2.4856142848668208</v>
      </c>
    </row>
    <row r="979" spans="1:6">
      <c r="A979" s="1">
        <v>44835</v>
      </c>
      <c r="B979" t="s">
        <v>24</v>
      </c>
      <c r="C979" t="s">
        <v>7</v>
      </c>
      <c r="D979">
        <v>63</v>
      </c>
      <c r="E979">
        <v>22052</v>
      </c>
      <c r="F979">
        <f t="shared" si="16"/>
        <v>0.28568837293669508</v>
      </c>
    </row>
    <row r="980" spans="1:6">
      <c r="A980" s="1">
        <v>44835</v>
      </c>
      <c r="B980" t="s">
        <v>37</v>
      </c>
      <c r="C980" t="s">
        <v>7</v>
      </c>
      <c r="D980">
        <v>1174</v>
      </c>
      <c r="E980">
        <v>51561</v>
      </c>
      <c r="F980">
        <f t="shared" si="16"/>
        <v>2.2769147223676809</v>
      </c>
    </row>
    <row r="981" spans="1:6">
      <c r="A981" s="1">
        <v>44835</v>
      </c>
      <c r="B981" t="s">
        <v>25</v>
      </c>
      <c r="C981" t="s">
        <v>7</v>
      </c>
      <c r="D981">
        <v>43</v>
      </c>
      <c r="E981">
        <v>6848</v>
      </c>
      <c r="F981">
        <f t="shared" si="16"/>
        <v>0.62792056074766356</v>
      </c>
    </row>
    <row r="982" spans="1:6">
      <c r="A982" s="1">
        <v>44835</v>
      </c>
      <c r="B982" t="s">
        <v>19</v>
      </c>
      <c r="C982" t="s">
        <v>7</v>
      </c>
      <c r="D982">
        <v>4</v>
      </c>
      <c r="E982">
        <v>754</v>
      </c>
      <c r="F982">
        <f t="shared" si="16"/>
        <v>0.53050397877984079</v>
      </c>
    </row>
    <row r="983" spans="1:6">
      <c r="A983" s="1">
        <v>44835</v>
      </c>
      <c r="B983" t="s">
        <v>26</v>
      </c>
      <c r="C983" t="s">
        <v>7</v>
      </c>
      <c r="D983">
        <v>3</v>
      </c>
      <c r="E983">
        <v>10552</v>
      </c>
      <c r="F983">
        <f t="shared" si="16"/>
        <v>2.843062926459439E-2</v>
      </c>
    </row>
    <row r="984" spans="1:6">
      <c r="A984" s="1">
        <v>44835</v>
      </c>
      <c r="B984" t="s">
        <v>38</v>
      </c>
      <c r="C984" t="s">
        <v>7</v>
      </c>
      <c r="D984">
        <v>204</v>
      </c>
      <c r="E984">
        <v>22678</v>
      </c>
      <c r="F984">
        <f t="shared" si="16"/>
        <v>0.8995502248875562</v>
      </c>
    </row>
    <row r="985" spans="1:6">
      <c r="A985" s="1">
        <v>44835</v>
      </c>
      <c r="B985" t="s">
        <v>39</v>
      </c>
      <c r="C985" t="s">
        <v>7</v>
      </c>
      <c r="D985">
        <v>184</v>
      </c>
      <c r="E985">
        <v>18425</v>
      </c>
      <c r="F985">
        <f t="shared" si="16"/>
        <v>0.99864314789687925</v>
      </c>
    </row>
    <row r="986" spans="1:6">
      <c r="A986" s="1">
        <v>44835</v>
      </c>
      <c r="B986" t="s">
        <v>40</v>
      </c>
      <c r="C986" t="s">
        <v>7</v>
      </c>
      <c r="D986">
        <v>21</v>
      </c>
      <c r="E986">
        <v>42577</v>
      </c>
      <c r="F986">
        <f t="shared" si="16"/>
        <v>4.9322404114897717E-2</v>
      </c>
    </row>
    <row r="987" spans="1:6">
      <c r="A987" s="1">
        <v>44835</v>
      </c>
      <c r="B987" t="s">
        <v>27</v>
      </c>
      <c r="C987" t="s">
        <v>7</v>
      </c>
      <c r="D987">
        <v>50</v>
      </c>
      <c r="E987">
        <v>5163</v>
      </c>
      <c r="F987">
        <f t="shared" si="16"/>
        <v>0.96842920782490793</v>
      </c>
    </row>
    <row r="988" spans="1:6">
      <c r="A988" s="1">
        <v>44835</v>
      </c>
      <c r="B988" t="s">
        <v>41</v>
      </c>
      <c r="C988" t="s">
        <v>7</v>
      </c>
      <c r="D988">
        <v>94</v>
      </c>
      <c r="E988">
        <v>6483</v>
      </c>
      <c r="F988">
        <f t="shared" si="16"/>
        <v>1.4499460126484651</v>
      </c>
    </row>
    <row r="989" spans="1:6">
      <c r="A989" s="1">
        <v>44866</v>
      </c>
      <c r="B989" t="s">
        <v>32</v>
      </c>
      <c r="C989" t="s">
        <v>7</v>
      </c>
      <c r="D989">
        <v>95</v>
      </c>
      <c r="E989">
        <v>6272</v>
      </c>
      <c r="F989">
        <f t="shared" si="16"/>
        <v>1.5146683673469388</v>
      </c>
    </row>
    <row r="990" spans="1:6">
      <c r="A990" s="1">
        <v>44866</v>
      </c>
      <c r="B990" t="s">
        <v>10</v>
      </c>
      <c r="C990" t="s">
        <v>7</v>
      </c>
      <c r="D990">
        <v>10</v>
      </c>
      <c r="E990">
        <v>7676</v>
      </c>
      <c r="F990">
        <f t="shared" si="16"/>
        <v>0.13027618551328818</v>
      </c>
    </row>
    <row r="991" spans="1:6">
      <c r="A991" s="1">
        <v>44866</v>
      </c>
      <c r="B991" t="s">
        <v>21</v>
      </c>
      <c r="C991" t="s">
        <v>7</v>
      </c>
      <c r="D991">
        <v>6</v>
      </c>
      <c r="E991">
        <v>6295</v>
      </c>
      <c r="F991">
        <f t="shared" si="16"/>
        <v>9.5313741064336779E-2</v>
      </c>
    </row>
    <row r="992" spans="1:6">
      <c r="A992" s="1">
        <v>44866</v>
      </c>
      <c r="B992" t="s">
        <v>22</v>
      </c>
      <c r="C992" t="s">
        <v>7</v>
      </c>
      <c r="D992">
        <v>61</v>
      </c>
      <c r="E992">
        <v>2279</v>
      </c>
      <c r="F992">
        <f t="shared" si="16"/>
        <v>2.6766125493637558</v>
      </c>
    </row>
    <row r="993" spans="1:6">
      <c r="A993" s="1">
        <v>44866</v>
      </c>
      <c r="B993" t="s">
        <v>11</v>
      </c>
      <c r="C993" t="s">
        <v>7</v>
      </c>
      <c r="D993">
        <v>33</v>
      </c>
      <c r="E993">
        <v>3846</v>
      </c>
      <c r="F993">
        <f t="shared" si="16"/>
        <v>0.85803432137285496</v>
      </c>
    </row>
    <row r="994" spans="1:6">
      <c r="A994" s="1">
        <v>44866</v>
      </c>
      <c r="B994" t="s">
        <v>12</v>
      </c>
      <c r="C994" t="s">
        <v>7</v>
      </c>
      <c r="D994">
        <v>2</v>
      </c>
      <c r="E994">
        <v>455</v>
      </c>
      <c r="F994">
        <f t="shared" si="16"/>
        <v>0.43956043956043955</v>
      </c>
    </row>
    <row r="995" spans="1:6">
      <c r="A995" s="1">
        <v>44866</v>
      </c>
      <c r="B995" t="s">
        <v>23</v>
      </c>
      <c r="C995" t="s">
        <v>7</v>
      </c>
      <c r="D995">
        <v>483</v>
      </c>
      <c r="E995">
        <v>15949</v>
      </c>
      <c r="F995">
        <f t="shared" si="16"/>
        <v>3.0284030346730204</v>
      </c>
    </row>
    <row r="996" spans="1:6">
      <c r="A996" s="1">
        <v>44866</v>
      </c>
      <c r="B996" t="s">
        <v>33</v>
      </c>
      <c r="C996" t="s">
        <v>7</v>
      </c>
      <c r="D996">
        <v>26</v>
      </c>
      <c r="E996">
        <v>1797</v>
      </c>
      <c r="F996">
        <f t="shared" si="16"/>
        <v>1.4468558708959376</v>
      </c>
    </row>
    <row r="997" spans="1:6">
      <c r="A997" s="1">
        <v>44866</v>
      </c>
      <c r="B997" t="s">
        <v>34</v>
      </c>
      <c r="C997" t="s">
        <v>7</v>
      </c>
      <c r="D997">
        <v>374</v>
      </c>
      <c r="E997">
        <v>36212</v>
      </c>
      <c r="F997">
        <f t="shared" si="16"/>
        <v>1.0328068043742407</v>
      </c>
    </row>
    <row r="998" spans="1:6">
      <c r="A998" s="1">
        <v>44866</v>
      </c>
      <c r="B998" t="s">
        <v>30</v>
      </c>
      <c r="C998" t="s">
        <v>7</v>
      </c>
      <c r="D998">
        <v>133</v>
      </c>
      <c r="E998">
        <v>21202</v>
      </c>
      <c r="F998">
        <f t="shared" si="16"/>
        <v>0.62729931138571837</v>
      </c>
    </row>
    <row r="999" spans="1:6">
      <c r="A999" s="1">
        <v>44866</v>
      </c>
      <c r="B999" t="s">
        <v>28</v>
      </c>
      <c r="C999" t="s">
        <v>7</v>
      </c>
      <c r="D999">
        <v>2</v>
      </c>
      <c r="E999">
        <v>5135</v>
      </c>
      <c r="F999">
        <f t="shared" si="16"/>
        <v>3.8948393378773129E-2</v>
      </c>
    </row>
    <row r="1000" spans="1:6">
      <c r="A1000" s="1">
        <v>44866</v>
      </c>
      <c r="B1000" t="s">
        <v>31</v>
      </c>
      <c r="C1000" t="s">
        <v>7</v>
      </c>
      <c r="D1000">
        <v>15</v>
      </c>
      <c r="E1000">
        <v>4657</v>
      </c>
      <c r="F1000">
        <f t="shared" si="16"/>
        <v>0.32209576980888982</v>
      </c>
    </row>
    <row r="1001" spans="1:6">
      <c r="A1001" s="1">
        <v>44866</v>
      </c>
      <c r="B1001" t="s">
        <v>35</v>
      </c>
      <c r="C1001" t="s">
        <v>7</v>
      </c>
      <c r="D1001">
        <v>564</v>
      </c>
      <c r="E1001">
        <v>23618</v>
      </c>
      <c r="F1001">
        <f t="shared" si="16"/>
        <v>2.3880091455669405</v>
      </c>
    </row>
    <row r="1002" spans="1:6">
      <c r="A1002" s="1">
        <v>44866</v>
      </c>
      <c r="B1002" t="s">
        <v>36</v>
      </c>
      <c r="C1002" t="s">
        <v>7</v>
      </c>
      <c r="D1002">
        <v>325</v>
      </c>
      <c r="E1002">
        <v>15267</v>
      </c>
      <c r="F1002">
        <f t="shared" si="16"/>
        <v>2.1287744809065305</v>
      </c>
    </row>
    <row r="1003" spans="1:6">
      <c r="A1003" s="1">
        <v>44866</v>
      </c>
      <c r="B1003" t="s">
        <v>24</v>
      </c>
      <c r="C1003" t="s">
        <v>7</v>
      </c>
      <c r="D1003">
        <v>54</v>
      </c>
      <c r="E1003">
        <v>10575</v>
      </c>
      <c r="F1003">
        <f t="shared" si="16"/>
        <v>0.51063829787234039</v>
      </c>
    </row>
    <row r="1004" spans="1:6">
      <c r="A1004" s="1">
        <v>44866</v>
      </c>
      <c r="B1004" t="s">
        <v>37</v>
      </c>
      <c r="C1004" t="s">
        <v>7</v>
      </c>
      <c r="D1004">
        <v>1144</v>
      </c>
      <c r="E1004">
        <v>35215</v>
      </c>
      <c r="F1004">
        <f t="shared" si="16"/>
        <v>3.2486156467414458</v>
      </c>
    </row>
    <row r="1005" spans="1:6">
      <c r="A1005" s="1">
        <v>44866</v>
      </c>
      <c r="B1005" t="s">
        <v>25</v>
      </c>
      <c r="C1005" t="s">
        <v>7</v>
      </c>
      <c r="D1005">
        <v>53</v>
      </c>
      <c r="E1005">
        <v>5833</v>
      </c>
      <c r="F1005">
        <f t="shared" si="16"/>
        <v>0.90862334990570881</v>
      </c>
    </row>
    <row r="1006" spans="1:6">
      <c r="A1006" s="1">
        <v>44866</v>
      </c>
      <c r="B1006" t="s">
        <v>19</v>
      </c>
      <c r="C1006" t="s">
        <v>7</v>
      </c>
      <c r="D1006">
        <v>9</v>
      </c>
      <c r="E1006">
        <v>782</v>
      </c>
      <c r="F1006">
        <f t="shared" si="16"/>
        <v>1.1508951406649617</v>
      </c>
    </row>
    <row r="1007" spans="1:6">
      <c r="A1007" s="1">
        <v>44866</v>
      </c>
      <c r="B1007" t="s">
        <v>38</v>
      </c>
      <c r="C1007" t="s">
        <v>7</v>
      </c>
      <c r="D1007">
        <v>113</v>
      </c>
      <c r="E1007">
        <v>15252</v>
      </c>
      <c r="F1007">
        <f t="shared" si="16"/>
        <v>0.74088644112247581</v>
      </c>
    </row>
    <row r="1008" spans="1:6">
      <c r="A1008" s="1">
        <v>44866</v>
      </c>
      <c r="B1008" t="s">
        <v>39</v>
      </c>
      <c r="C1008" t="s">
        <v>7</v>
      </c>
      <c r="D1008">
        <v>311</v>
      </c>
      <c r="E1008">
        <v>20180</v>
      </c>
      <c r="F1008">
        <f t="shared" si="16"/>
        <v>1.5411298315163529</v>
      </c>
    </row>
    <row r="1009" spans="1:6">
      <c r="A1009" s="1">
        <v>44866</v>
      </c>
      <c r="B1009" t="s">
        <v>40</v>
      </c>
      <c r="C1009" t="s">
        <v>7</v>
      </c>
      <c r="D1009">
        <v>11</v>
      </c>
      <c r="E1009">
        <v>31886</v>
      </c>
      <c r="F1009">
        <f t="shared" si="16"/>
        <v>3.4497898764347987E-2</v>
      </c>
    </row>
    <row r="1010" spans="1:6">
      <c r="A1010" s="1">
        <v>44866</v>
      </c>
      <c r="B1010" t="s">
        <v>27</v>
      </c>
      <c r="C1010" t="s">
        <v>7</v>
      </c>
      <c r="D1010">
        <v>31</v>
      </c>
      <c r="E1010">
        <v>5199</v>
      </c>
      <c r="F1010">
        <f t="shared" si="16"/>
        <v>0.59626851317561069</v>
      </c>
    </row>
    <row r="1011" spans="1:6">
      <c r="A1011" s="1">
        <v>44866</v>
      </c>
      <c r="B1011" t="s">
        <v>41</v>
      </c>
      <c r="C1011" t="s">
        <v>7</v>
      </c>
      <c r="D1011">
        <v>121</v>
      </c>
      <c r="E1011">
        <v>10465</v>
      </c>
      <c r="F1011">
        <f t="shared" si="16"/>
        <v>1.1562350692785475</v>
      </c>
    </row>
    <row r="1012" spans="1:6">
      <c r="A1012" s="1">
        <v>44896</v>
      </c>
      <c r="B1012" t="s">
        <v>8</v>
      </c>
      <c r="C1012" t="s">
        <v>7</v>
      </c>
      <c r="D1012">
        <v>3</v>
      </c>
      <c r="E1012">
        <v>229</v>
      </c>
      <c r="F1012">
        <f t="shared" si="16"/>
        <v>1.3100436681222707</v>
      </c>
    </row>
    <row r="1013" spans="1:6">
      <c r="A1013" s="1">
        <v>44896</v>
      </c>
      <c r="B1013" t="s">
        <v>32</v>
      </c>
      <c r="C1013" t="s">
        <v>7</v>
      </c>
      <c r="D1013">
        <v>120</v>
      </c>
      <c r="E1013">
        <v>6769</v>
      </c>
      <c r="F1013">
        <f t="shared" si="16"/>
        <v>1.7727877086718864</v>
      </c>
    </row>
    <row r="1014" spans="1:6">
      <c r="A1014" s="1">
        <v>44896</v>
      </c>
      <c r="B1014" t="s">
        <v>10</v>
      </c>
      <c r="C1014" t="s">
        <v>7</v>
      </c>
      <c r="D1014">
        <v>4</v>
      </c>
      <c r="E1014">
        <v>8441</v>
      </c>
      <c r="F1014">
        <f t="shared" si="16"/>
        <v>4.7387750266556096E-2</v>
      </c>
    </row>
    <row r="1015" spans="1:6">
      <c r="A1015" s="1">
        <v>44896</v>
      </c>
      <c r="B1015" t="s">
        <v>21</v>
      </c>
      <c r="C1015" t="s">
        <v>7</v>
      </c>
      <c r="D1015">
        <v>5</v>
      </c>
      <c r="E1015">
        <v>4752</v>
      </c>
      <c r="F1015">
        <f t="shared" si="16"/>
        <v>0.10521885521885521</v>
      </c>
    </row>
    <row r="1016" spans="1:6">
      <c r="A1016" s="1">
        <v>44896</v>
      </c>
      <c r="B1016" t="s">
        <v>22</v>
      </c>
      <c r="C1016" t="s">
        <v>7</v>
      </c>
      <c r="D1016">
        <v>46</v>
      </c>
      <c r="E1016">
        <v>2261</v>
      </c>
      <c r="F1016">
        <f t="shared" si="16"/>
        <v>2.0344980097302079</v>
      </c>
    </row>
    <row r="1017" spans="1:6">
      <c r="A1017" s="1">
        <v>44896</v>
      </c>
      <c r="B1017" t="s">
        <v>11</v>
      </c>
      <c r="C1017" t="s">
        <v>7</v>
      </c>
      <c r="D1017">
        <v>40</v>
      </c>
      <c r="E1017">
        <v>3887</v>
      </c>
      <c r="F1017">
        <f t="shared" si="16"/>
        <v>1.0290712631849754</v>
      </c>
    </row>
    <row r="1018" spans="1:6">
      <c r="A1018" s="1">
        <v>44896</v>
      </c>
      <c r="B1018" t="s">
        <v>12</v>
      </c>
      <c r="C1018" t="s">
        <v>7</v>
      </c>
      <c r="D1018">
        <v>2</v>
      </c>
      <c r="E1018">
        <v>365</v>
      </c>
      <c r="F1018">
        <f t="shared" si="16"/>
        <v>0.54794520547945202</v>
      </c>
    </row>
    <row r="1019" spans="1:6">
      <c r="A1019" s="1">
        <v>44896</v>
      </c>
      <c r="B1019" t="s">
        <v>23</v>
      </c>
      <c r="C1019" t="s">
        <v>7</v>
      </c>
      <c r="D1019">
        <v>791</v>
      </c>
      <c r="E1019">
        <v>15492</v>
      </c>
      <c r="F1019">
        <f t="shared" si="16"/>
        <v>5.1058610895946295</v>
      </c>
    </row>
    <row r="1020" spans="1:6">
      <c r="A1020" s="1">
        <v>44896</v>
      </c>
      <c r="B1020" t="s">
        <v>33</v>
      </c>
      <c r="C1020" t="s">
        <v>7</v>
      </c>
      <c r="D1020">
        <v>30</v>
      </c>
      <c r="E1020">
        <v>1744</v>
      </c>
      <c r="F1020">
        <f t="shared" si="16"/>
        <v>1.7201834862385321</v>
      </c>
    </row>
    <row r="1021" spans="1:6">
      <c r="A1021" s="1">
        <v>44896</v>
      </c>
      <c r="B1021" t="s">
        <v>34</v>
      </c>
      <c r="C1021" t="s">
        <v>7</v>
      </c>
      <c r="D1021">
        <v>260</v>
      </c>
      <c r="E1021">
        <v>27614</v>
      </c>
      <c r="F1021">
        <f t="shared" si="16"/>
        <v>0.94155138697762009</v>
      </c>
    </row>
    <row r="1022" spans="1:6">
      <c r="A1022" s="1">
        <v>44896</v>
      </c>
      <c r="B1022" t="s">
        <v>30</v>
      </c>
      <c r="C1022" t="s">
        <v>7</v>
      </c>
      <c r="D1022">
        <v>177</v>
      </c>
      <c r="E1022">
        <v>18223</v>
      </c>
      <c r="F1022">
        <f t="shared" si="16"/>
        <v>0.97130000548757056</v>
      </c>
    </row>
    <row r="1023" spans="1:6">
      <c r="A1023" s="1">
        <v>44896</v>
      </c>
      <c r="B1023" t="s">
        <v>28</v>
      </c>
      <c r="C1023" t="s">
        <v>7</v>
      </c>
      <c r="D1023">
        <v>7</v>
      </c>
      <c r="E1023">
        <v>4026</v>
      </c>
      <c r="F1023">
        <f t="shared" si="16"/>
        <v>0.17386984600099353</v>
      </c>
    </row>
    <row r="1024" spans="1:6">
      <c r="A1024" s="1">
        <v>44896</v>
      </c>
      <c r="B1024" t="s">
        <v>13</v>
      </c>
      <c r="C1024" t="s">
        <v>7</v>
      </c>
      <c r="D1024">
        <v>4</v>
      </c>
      <c r="E1024">
        <v>5304</v>
      </c>
      <c r="F1024">
        <f t="shared" si="16"/>
        <v>7.5414781297134248E-2</v>
      </c>
    </row>
    <row r="1025" spans="1:6">
      <c r="A1025" s="1">
        <v>44896</v>
      </c>
      <c r="B1025" t="s">
        <v>31</v>
      </c>
      <c r="C1025" t="s">
        <v>7</v>
      </c>
      <c r="D1025">
        <v>22</v>
      </c>
      <c r="E1025">
        <v>3979</v>
      </c>
      <c r="F1025">
        <f t="shared" si="16"/>
        <v>0.55290273938175416</v>
      </c>
    </row>
    <row r="1026" spans="1:6">
      <c r="A1026" s="1">
        <v>44896</v>
      </c>
      <c r="B1026" t="s">
        <v>35</v>
      </c>
      <c r="C1026" t="s">
        <v>7</v>
      </c>
      <c r="D1026">
        <v>438</v>
      </c>
      <c r="E1026">
        <v>22142</v>
      </c>
      <c r="F1026">
        <f t="shared" si="16"/>
        <v>1.9781410893324902</v>
      </c>
    </row>
    <row r="1027" spans="1:6">
      <c r="A1027" s="1">
        <v>44896</v>
      </c>
      <c r="B1027" t="s">
        <v>36</v>
      </c>
      <c r="C1027" t="s">
        <v>7</v>
      </c>
      <c r="D1027">
        <v>298</v>
      </c>
      <c r="E1027">
        <v>16601</v>
      </c>
      <c r="F1027">
        <f t="shared" ref="F1027:F1090" si="17">(D1027/E1027)*100</f>
        <v>1.7950725859887959</v>
      </c>
    </row>
    <row r="1028" spans="1:6">
      <c r="A1028" s="1">
        <v>44896</v>
      </c>
      <c r="B1028" t="s">
        <v>24</v>
      </c>
      <c r="C1028" t="s">
        <v>7</v>
      </c>
      <c r="D1028">
        <v>35</v>
      </c>
      <c r="E1028">
        <v>11124</v>
      </c>
      <c r="F1028">
        <f t="shared" si="17"/>
        <v>0.31463502337288746</v>
      </c>
    </row>
    <row r="1029" spans="1:6">
      <c r="A1029" s="1">
        <v>44896</v>
      </c>
      <c r="B1029" t="s">
        <v>37</v>
      </c>
      <c r="C1029" t="s">
        <v>7</v>
      </c>
      <c r="D1029">
        <v>887</v>
      </c>
      <c r="E1029">
        <v>32422</v>
      </c>
      <c r="F1029">
        <f t="shared" si="17"/>
        <v>2.735796681265807</v>
      </c>
    </row>
    <row r="1030" spans="1:6">
      <c r="A1030" s="1">
        <v>44896</v>
      </c>
      <c r="B1030" t="s">
        <v>25</v>
      </c>
      <c r="C1030" t="s">
        <v>7</v>
      </c>
      <c r="D1030">
        <v>42</v>
      </c>
      <c r="E1030">
        <v>6616</v>
      </c>
      <c r="F1030">
        <f t="shared" si="17"/>
        <v>0.6348246674727932</v>
      </c>
    </row>
    <row r="1031" spans="1:6">
      <c r="A1031" s="1">
        <v>44896</v>
      </c>
      <c r="B1031" t="s">
        <v>19</v>
      </c>
      <c r="C1031" t="s">
        <v>7</v>
      </c>
      <c r="D1031">
        <v>4</v>
      </c>
      <c r="E1031">
        <v>690</v>
      </c>
      <c r="F1031">
        <f t="shared" si="17"/>
        <v>0.57971014492753625</v>
      </c>
    </row>
    <row r="1032" spans="1:6">
      <c r="A1032" s="1">
        <v>44896</v>
      </c>
      <c r="B1032" t="s">
        <v>38</v>
      </c>
      <c r="C1032" t="s">
        <v>7</v>
      </c>
      <c r="D1032">
        <v>110</v>
      </c>
      <c r="E1032">
        <v>12634</v>
      </c>
      <c r="F1032">
        <f t="shared" si="17"/>
        <v>0.87066645559601075</v>
      </c>
    </row>
    <row r="1033" spans="1:6">
      <c r="A1033" s="1">
        <v>44896</v>
      </c>
      <c r="B1033" t="s">
        <v>39</v>
      </c>
      <c r="C1033" t="s">
        <v>7</v>
      </c>
      <c r="D1033">
        <v>406</v>
      </c>
      <c r="E1033">
        <v>20201</v>
      </c>
      <c r="F1033">
        <f t="shared" si="17"/>
        <v>2.0098014949754961</v>
      </c>
    </row>
    <row r="1034" spans="1:6">
      <c r="A1034" s="1">
        <v>44896</v>
      </c>
      <c r="B1034" t="s">
        <v>40</v>
      </c>
      <c r="C1034" t="s">
        <v>7</v>
      </c>
      <c r="D1034">
        <v>13</v>
      </c>
      <c r="E1034">
        <v>27230</v>
      </c>
      <c r="F1034">
        <f t="shared" si="17"/>
        <v>4.7741461623209691E-2</v>
      </c>
    </row>
    <row r="1035" spans="1:6">
      <c r="A1035" s="1">
        <v>44896</v>
      </c>
      <c r="B1035" t="s">
        <v>27</v>
      </c>
      <c r="C1035" t="s">
        <v>7</v>
      </c>
      <c r="D1035">
        <v>24</v>
      </c>
      <c r="E1035">
        <v>3881</v>
      </c>
      <c r="F1035">
        <f t="shared" si="17"/>
        <v>0.61839732027827876</v>
      </c>
    </row>
    <row r="1036" spans="1:6">
      <c r="A1036" s="1">
        <v>44896</v>
      </c>
      <c r="B1036" t="s">
        <v>41</v>
      </c>
      <c r="C1036" t="s">
        <v>7</v>
      </c>
      <c r="D1036">
        <v>65</v>
      </c>
      <c r="E1036">
        <v>8047</v>
      </c>
      <c r="F1036">
        <f t="shared" si="17"/>
        <v>0.80775444264943452</v>
      </c>
    </row>
    <row r="1037" spans="1:6">
      <c r="A1037" s="1">
        <v>44927</v>
      </c>
      <c r="B1037" t="s">
        <v>32</v>
      </c>
      <c r="C1037" t="s">
        <v>7</v>
      </c>
      <c r="D1037">
        <v>121</v>
      </c>
      <c r="E1037">
        <v>10775</v>
      </c>
      <c r="F1037">
        <f t="shared" si="17"/>
        <v>1.122969837587007</v>
      </c>
    </row>
    <row r="1038" spans="1:6">
      <c r="A1038" s="1">
        <v>44927</v>
      </c>
      <c r="B1038" t="s">
        <v>10</v>
      </c>
      <c r="C1038" t="s">
        <v>7</v>
      </c>
      <c r="D1038">
        <v>5</v>
      </c>
      <c r="E1038">
        <v>7240</v>
      </c>
      <c r="F1038">
        <f t="shared" si="17"/>
        <v>6.9060773480662974E-2</v>
      </c>
    </row>
    <row r="1039" spans="1:6">
      <c r="A1039" s="1">
        <v>44927</v>
      </c>
      <c r="B1039" t="s">
        <v>21</v>
      </c>
      <c r="C1039" t="s">
        <v>7</v>
      </c>
      <c r="D1039">
        <v>19</v>
      </c>
      <c r="E1039">
        <v>6600</v>
      </c>
      <c r="F1039">
        <f t="shared" si="17"/>
        <v>0.28787878787878785</v>
      </c>
    </row>
    <row r="1040" spans="1:6">
      <c r="A1040" s="1">
        <v>44927</v>
      </c>
      <c r="B1040" t="s">
        <v>22</v>
      </c>
      <c r="C1040" t="s">
        <v>7</v>
      </c>
      <c r="D1040">
        <v>50</v>
      </c>
      <c r="E1040">
        <v>2500</v>
      </c>
      <c r="F1040">
        <f t="shared" si="17"/>
        <v>2</v>
      </c>
    </row>
    <row r="1041" spans="1:6">
      <c r="A1041" s="1">
        <v>44927</v>
      </c>
      <c r="B1041" t="s">
        <v>11</v>
      </c>
      <c r="C1041" t="s">
        <v>7</v>
      </c>
      <c r="D1041">
        <v>56</v>
      </c>
      <c r="E1041">
        <v>4880</v>
      </c>
      <c r="F1041">
        <f t="shared" si="17"/>
        <v>1.1475409836065573</v>
      </c>
    </row>
    <row r="1042" spans="1:6">
      <c r="A1042" s="1">
        <v>44927</v>
      </c>
      <c r="B1042" t="s">
        <v>23</v>
      </c>
      <c r="C1042" t="s">
        <v>7</v>
      </c>
      <c r="D1042">
        <v>331</v>
      </c>
      <c r="E1042">
        <v>17993</v>
      </c>
      <c r="F1042">
        <f t="shared" si="17"/>
        <v>1.839604290557439</v>
      </c>
    </row>
    <row r="1043" spans="1:6">
      <c r="A1043" s="1">
        <v>44927</v>
      </c>
      <c r="B1043" t="s">
        <v>33</v>
      </c>
      <c r="C1043" t="s">
        <v>7</v>
      </c>
      <c r="D1043">
        <v>44</v>
      </c>
      <c r="E1043">
        <v>1888</v>
      </c>
      <c r="F1043">
        <f t="shared" si="17"/>
        <v>2.3305084745762712</v>
      </c>
    </row>
    <row r="1044" spans="1:6">
      <c r="A1044" s="1">
        <v>44927</v>
      </c>
      <c r="B1044" t="s">
        <v>34</v>
      </c>
      <c r="C1044" t="s">
        <v>7</v>
      </c>
      <c r="D1044">
        <v>212</v>
      </c>
      <c r="E1044">
        <v>25859</v>
      </c>
      <c r="F1044">
        <f t="shared" si="17"/>
        <v>0.81983061990022821</v>
      </c>
    </row>
    <row r="1045" spans="1:6">
      <c r="A1045" s="1">
        <v>44927</v>
      </c>
      <c r="B1045" t="s">
        <v>30</v>
      </c>
      <c r="C1045" t="s">
        <v>7</v>
      </c>
      <c r="D1045">
        <v>141</v>
      </c>
      <c r="E1045">
        <v>25164</v>
      </c>
      <c r="F1045">
        <f t="shared" si="17"/>
        <v>0.56032427277062469</v>
      </c>
    </row>
    <row r="1046" spans="1:6">
      <c r="A1046" s="1">
        <v>44927</v>
      </c>
      <c r="B1046" t="s">
        <v>28</v>
      </c>
      <c r="C1046" t="s">
        <v>7</v>
      </c>
      <c r="D1046">
        <v>5</v>
      </c>
      <c r="E1046">
        <v>4192</v>
      </c>
      <c r="F1046">
        <f t="shared" si="17"/>
        <v>0.11927480916030535</v>
      </c>
    </row>
    <row r="1047" spans="1:6">
      <c r="A1047" s="1">
        <v>44927</v>
      </c>
      <c r="B1047" t="s">
        <v>13</v>
      </c>
      <c r="C1047" t="s">
        <v>7</v>
      </c>
      <c r="D1047">
        <v>4</v>
      </c>
      <c r="E1047">
        <v>4245</v>
      </c>
      <c r="F1047">
        <f t="shared" si="17"/>
        <v>9.4228504122497059E-2</v>
      </c>
    </row>
    <row r="1048" spans="1:6">
      <c r="A1048" s="1">
        <v>44927</v>
      </c>
      <c r="B1048" t="s">
        <v>31</v>
      </c>
      <c r="C1048" t="s">
        <v>7</v>
      </c>
      <c r="D1048">
        <v>41</v>
      </c>
      <c r="E1048">
        <v>5016</v>
      </c>
      <c r="F1048">
        <f t="shared" si="17"/>
        <v>0.81738437001594899</v>
      </c>
    </row>
    <row r="1049" spans="1:6">
      <c r="A1049" s="1">
        <v>44927</v>
      </c>
      <c r="B1049" t="s">
        <v>35</v>
      </c>
      <c r="C1049" t="s">
        <v>7</v>
      </c>
      <c r="D1049">
        <v>587</v>
      </c>
      <c r="E1049">
        <v>26011</v>
      </c>
      <c r="F1049">
        <f t="shared" si="17"/>
        <v>2.2567375341201799</v>
      </c>
    </row>
    <row r="1050" spans="1:6">
      <c r="A1050" s="1">
        <v>44927</v>
      </c>
      <c r="B1050" t="s">
        <v>36</v>
      </c>
      <c r="C1050" t="s">
        <v>7</v>
      </c>
      <c r="D1050">
        <v>344</v>
      </c>
      <c r="E1050">
        <v>17267</v>
      </c>
      <c r="F1050">
        <f t="shared" si="17"/>
        <v>1.9922395320553659</v>
      </c>
    </row>
    <row r="1051" spans="1:6">
      <c r="A1051" s="1">
        <v>44927</v>
      </c>
      <c r="B1051" t="s">
        <v>24</v>
      </c>
      <c r="C1051" t="s">
        <v>7</v>
      </c>
      <c r="D1051">
        <v>69</v>
      </c>
      <c r="E1051">
        <v>17945</v>
      </c>
      <c r="F1051">
        <f t="shared" si="17"/>
        <v>0.384508219559766</v>
      </c>
    </row>
    <row r="1052" spans="1:6">
      <c r="A1052" s="1">
        <v>44927</v>
      </c>
      <c r="B1052" t="s">
        <v>37</v>
      </c>
      <c r="C1052" t="s">
        <v>7</v>
      </c>
      <c r="D1052">
        <v>827</v>
      </c>
      <c r="E1052">
        <v>44349</v>
      </c>
      <c r="F1052">
        <f t="shared" si="17"/>
        <v>1.8647545604184987</v>
      </c>
    </row>
    <row r="1053" spans="1:6">
      <c r="A1053" s="1">
        <v>44927</v>
      </c>
      <c r="B1053" t="s">
        <v>15</v>
      </c>
      <c r="C1053" t="s">
        <v>7</v>
      </c>
      <c r="D1053">
        <v>3</v>
      </c>
      <c r="E1053">
        <v>892</v>
      </c>
      <c r="F1053">
        <f t="shared" si="17"/>
        <v>0.33632286995515698</v>
      </c>
    </row>
    <row r="1054" spans="1:6">
      <c r="A1054" s="1">
        <v>44927</v>
      </c>
      <c r="B1054" t="s">
        <v>25</v>
      </c>
      <c r="C1054" t="s">
        <v>7</v>
      </c>
      <c r="D1054">
        <v>51</v>
      </c>
      <c r="E1054">
        <v>6278</v>
      </c>
      <c r="F1054">
        <f t="shared" si="17"/>
        <v>0.81236062440267609</v>
      </c>
    </row>
    <row r="1055" spans="1:6">
      <c r="A1055" s="1">
        <v>44927</v>
      </c>
      <c r="B1055" t="s">
        <v>19</v>
      </c>
      <c r="C1055" t="s">
        <v>7</v>
      </c>
      <c r="D1055">
        <v>3</v>
      </c>
      <c r="E1055">
        <v>1004</v>
      </c>
      <c r="F1055">
        <f t="shared" si="17"/>
        <v>0.29880478087649404</v>
      </c>
    </row>
    <row r="1056" spans="1:6">
      <c r="A1056" s="1">
        <v>44927</v>
      </c>
      <c r="B1056" t="s">
        <v>38</v>
      </c>
      <c r="C1056" t="s">
        <v>7</v>
      </c>
      <c r="D1056">
        <v>155</v>
      </c>
      <c r="E1056">
        <v>18017</v>
      </c>
      <c r="F1056">
        <f t="shared" si="17"/>
        <v>0.86029860687128823</v>
      </c>
    </row>
    <row r="1057" spans="1:6">
      <c r="A1057" s="1">
        <v>44927</v>
      </c>
      <c r="B1057" t="s">
        <v>39</v>
      </c>
      <c r="C1057" t="s">
        <v>7</v>
      </c>
      <c r="D1057">
        <v>202</v>
      </c>
      <c r="E1057">
        <v>24430</v>
      </c>
      <c r="F1057">
        <f t="shared" si="17"/>
        <v>0.82685223086369219</v>
      </c>
    </row>
    <row r="1058" spans="1:6">
      <c r="A1058" s="1">
        <v>44927</v>
      </c>
      <c r="B1058" t="s">
        <v>40</v>
      </c>
      <c r="C1058" t="s">
        <v>7</v>
      </c>
      <c r="D1058">
        <v>26</v>
      </c>
      <c r="E1058">
        <v>41439</v>
      </c>
      <c r="F1058">
        <f t="shared" si="17"/>
        <v>6.274282680566616E-2</v>
      </c>
    </row>
    <row r="1059" spans="1:6">
      <c r="A1059" s="1">
        <v>44927</v>
      </c>
      <c r="B1059" t="s">
        <v>27</v>
      </c>
      <c r="C1059" t="s">
        <v>7</v>
      </c>
      <c r="D1059">
        <v>16</v>
      </c>
      <c r="E1059">
        <v>5040</v>
      </c>
      <c r="F1059">
        <f t="shared" si="17"/>
        <v>0.31746031746031744</v>
      </c>
    </row>
    <row r="1060" spans="1:6">
      <c r="A1060" s="1">
        <v>44927</v>
      </c>
      <c r="B1060" t="s">
        <v>41</v>
      </c>
      <c r="C1060" t="s">
        <v>7</v>
      </c>
      <c r="D1060">
        <v>124</v>
      </c>
      <c r="E1060">
        <v>9141</v>
      </c>
      <c r="F1060">
        <f t="shared" si="17"/>
        <v>1.3565255442511759</v>
      </c>
    </row>
    <row r="1061" spans="1:6">
      <c r="A1061" s="1">
        <v>44958</v>
      </c>
      <c r="B1061" t="s">
        <v>32</v>
      </c>
      <c r="C1061" t="s">
        <v>7</v>
      </c>
      <c r="D1061">
        <v>116</v>
      </c>
      <c r="E1061">
        <v>6628</v>
      </c>
      <c r="F1061">
        <f t="shared" si="17"/>
        <v>1.7501508750754375</v>
      </c>
    </row>
    <row r="1062" spans="1:6">
      <c r="A1062" s="1">
        <v>44958</v>
      </c>
      <c r="B1062" t="s">
        <v>10</v>
      </c>
      <c r="C1062" t="s">
        <v>7</v>
      </c>
      <c r="D1062">
        <v>13</v>
      </c>
      <c r="E1062">
        <v>7029</v>
      </c>
      <c r="F1062">
        <f t="shared" si="17"/>
        <v>0.18494807227201593</v>
      </c>
    </row>
    <row r="1063" spans="1:6">
      <c r="A1063" s="1">
        <v>44958</v>
      </c>
      <c r="B1063" t="s">
        <v>21</v>
      </c>
      <c r="C1063" t="s">
        <v>7</v>
      </c>
      <c r="D1063">
        <v>46</v>
      </c>
      <c r="E1063">
        <v>6117</v>
      </c>
      <c r="F1063">
        <f t="shared" si="17"/>
        <v>0.7520026156612718</v>
      </c>
    </row>
    <row r="1064" spans="1:6">
      <c r="A1064" s="1">
        <v>44958</v>
      </c>
      <c r="B1064" t="s">
        <v>22</v>
      </c>
      <c r="C1064" t="s">
        <v>7</v>
      </c>
      <c r="D1064">
        <v>59</v>
      </c>
      <c r="E1064">
        <v>2061</v>
      </c>
      <c r="F1064">
        <f t="shared" si="17"/>
        <v>2.8626880155264436</v>
      </c>
    </row>
    <row r="1065" spans="1:6">
      <c r="A1065" s="1">
        <v>44958</v>
      </c>
      <c r="B1065" t="s">
        <v>11</v>
      </c>
      <c r="C1065" t="s">
        <v>7</v>
      </c>
      <c r="D1065">
        <v>73</v>
      </c>
      <c r="E1065">
        <v>4196</v>
      </c>
      <c r="F1065">
        <f t="shared" si="17"/>
        <v>1.7397521448999045</v>
      </c>
    </row>
    <row r="1066" spans="1:6">
      <c r="A1066" s="1">
        <v>44958</v>
      </c>
      <c r="B1066" t="s">
        <v>12</v>
      </c>
      <c r="C1066" t="s">
        <v>7</v>
      </c>
      <c r="D1066">
        <v>3</v>
      </c>
      <c r="E1066">
        <v>411</v>
      </c>
      <c r="F1066">
        <f t="shared" si="17"/>
        <v>0.72992700729927007</v>
      </c>
    </row>
    <row r="1067" spans="1:6">
      <c r="A1067" s="1">
        <v>44958</v>
      </c>
      <c r="B1067" t="s">
        <v>23</v>
      </c>
      <c r="C1067" t="s">
        <v>7</v>
      </c>
      <c r="D1067">
        <v>510</v>
      </c>
      <c r="E1067">
        <v>14823</v>
      </c>
      <c r="F1067">
        <f t="shared" si="17"/>
        <v>3.4405990690143695</v>
      </c>
    </row>
    <row r="1068" spans="1:6">
      <c r="A1068" s="1">
        <v>44958</v>
      </c>
      <c r="B1068" t="s">
        <v>33</v>
      </c>
      <c r="C1068" t="s">
        <v>7</v>
      </c>
      <c r="D1068">
        <v>83</v>
      </c>
      <c r="E1068">
        <v>1760</v>
      </c>
      <c r="F1068">
        <f t="shared" si="17"/>
        <v>4.7159090909090908</v>
      </c>
    </row>
    <row r="1069" spans="1:6">
      <c r="A1069" s="1">
        <v>44958</v>
      </c>
      <c r="B1069" t="s">
        <v>34</v>
      </c>
      <c r="C1069" t="s">
        <v>7</v>
      </c>
      <c r="D1069">
        <v>271</v>
      </c>
      <c r="E1069">
        <v>28856</v>
      </c>
      <c r="F1069">
        <f t="shared" si="17"/>
        <v>0.93914610479622962</v>
      </c>
    </row>
    <row r="1070" spans="1:6">
      <c r="A1070" s="1">
        <v>44958</v>
      </c>
      <c r="B1070" t="s">
        <v>30</v>
      </c>
      <c r="C1070" t="s">
        <v>7</v>
      </c>
      <c r="D1070">
        <v>175</v>
      </c>
      <c r="E1070">
        <v>19656</v>
      </c>
      <c r="F1070">
        <f t="shared" si="17"/>
        <v>0.8903133903133903</v>
      </c>
    </row>
    <row r="1071" spans="1:6">
      <c r="A1071" s="1">
        <v>44958</v>
      </c>
      <c r="B1071" t="s">
        <v>28</v>
      </c>
      <c r="C1071" t="s">
        <v>7</v>
      </c>
      <c r="D1071">
        <v>21</v>
      </c>
      <c r="E1071">
        <v>3952</v>
      </c>
      <c r="F1071">
        <f t="shared" si="17"/>
        <v>0.53137651821862342</v>
      </c>
    </row>
    <row r="1072" spans="1:6">
      <c r="A1072" s="1">
        <v>44958</v>
      </c>
      <c r="B1072" t="s">
        <v>13</v>
      </c>
      <c r="C1072" t="s">
        <v>7</v>
      </c>
      <c r="D1072">
        <v>8</v>
      </c>
      <c r="E1072">
        <v>4449</v>
      </c>
      <c r="F1072">
        <f t="shared" si="17"/>
        <v>0.17981568891885816</v>
      </c>
    </row>
    <row r="1073" spans="1:6">
      <c r="A1073" s="1">
        <v>44958</v>
      </c>
      <c r="B1073" t="s">
        <v>31</v>
      </c>
      <c r="C1073" t="s">
        <v>7</v>
      </c>
      <c r="D1073">
        <v>33</v>
      </c>
      <c r="E1073">
        <v>4234</v>
      </c>
      <c r="F1073">
        <f t="shared" si="17"/>
        <v>0.77940481813887574</v>
      </c>
    </row>
    <row r="1074" spans="1:6">
      <c r="A1074" s="1">
        <v>44958</v>
      </c>
      <c r="B1074" t="s">
        <v>35</v>
      </c>
      <c r="C1074" t="s">
        <v>7</v>
      </c>
      <c r="D1074">
        <v>616</v>
      </c>
      <c r="E1074">
        <v>21837</v>
      </c>
      <c r="F1074">
        <f t="shared" si="17"/>
        <v>2.820900306818702</v>
      </c>
    </row>
    <row r="1075" spans="1:6">
      <c r="A1075" s="1">
        <v>44958</v>
      </c>
      <c r="B1075" t="s">
        <v>36</v>
      </c>
      <c r="C1075" t="s">
        <v>7</v>
      </c>
      <c r="D1075">
        <v>662</v>
      </c>
      <c r="E1075">
        <v>14603</v>
      </c>
      <c r="F1075">
        <f t="shared" si="17"/>
        <v>4.5333150722454292</v>
      </c>
    </row>
    <row r="1076" spans="1:6">
      <c r="A1076" s="1">
        <v>44958</v>
      </c>
      <c r="B1076" t="s">
        <v>24</v>
      </c>
      <c r="C1076" t="s">
        <v>7</v>
      </c>
      <c r="D1076">
        <v>144</v>
      </c>
      <c r="E1076">
        <v>17295</v>
      </c>
      <c r="F1076">
        <f t="shared" si="17"/>
        <v>0.83261058109280139</v>
      </c>
    </row>
    <row r="1077" spans="1:6">
      <c r="A1077" s="1">
        <v>44958</v>
      </c>
      <c r="B1077" t="s">
        <v>37</v>
      </c>
      <c r="C1077" t="s">
        <v>7</v>
      </c>
      <c r="D1077">
        <v>1012</v>
      </c>
      <c r="E1077">
        <v>30727</v>
      </c>
      <c r="F1077">
        <f t="shared" si="17"/>
        <v>3.2935203566895561</v>
      </c>
    </row>
    <row r="1078" spans="1:6">
      <c r="A1078" s="1">
        <v>44958</v>
      </c>
      <c r="B1078" t="s">
        <v>15</v>
      </c>
      <c r="C1078" t="s">
        <v>7</v>
      </c>
      <c r="D1078">
        <v>5</v>
      </c>
      <c r="E1078">
        <v>756</v>
      </c>
      <c r="F1078">
        <f t="shared" si="17"/>
        <v>0.66137566137566139</v>
      </c>
    </row>
    <row r="1079" spans="1:6">
      <c r="A1079" s="1">
        <v>44958</v>
      </c>
      <c r="B1079" t="s">
        <v>25</v>
      </c>
      <c r="C1079" t="s">
        <v>7</v>
      </c>
      <c r="D1079">
        <v>60</v>
      </c>
      <c r="E1079">
        <v>5397</v>
      </c>
      <c r="F1079">
        <f t="shared" si="17"/>
        <v>1.1117287381878822</v>
      </c>
    </row>
    <row r="1080" spans="1:6">
      <c r="A1080" s="1">
        <v>44958</v>
      </c>
      <c r="B1080" t="s">
        <v>19</v>
      </c>
      <c r="C1080" t="s">
        <v>7</v>
      </c>
      <c r="D1080">
        <v>3</v>
      </c>
      <c r="E1080">
        <v>703</v>
      </c>
      <c r="F1080">
        <f t="shared" si="17"/>
        <v>0.42674253200568996</v>
      </c>
    </row>
    <row r="1081" spans="1:6">
      <c r="A1081" s="1">
        <v>44958</v>
      </c>
      <c r="B1081" t="s">
        <v>26</v>
      </c>
      <c r="C1081" t="s">
        <v>7</v>
      </c>
      <c r="D1081">
        <v>18</v>
      </c>
      <c r="E1081">
        <v>11765</v>
      </c>
      <c r="F1081">
        <f t="shared" si="17"/>
        <v>0.15299617509562261</v>
      </c>
    </row>
    <row r="1082" spans="1:6">
      <c r="A1082" s="1">
        <v>44958</v>
      </c>
      <c r="B1082" t="s">
        <v>38</v>
      </c>
      <c r="C1082" t="s">
        <v>7</v>
      </c>
      <c r="D1082">
        <v>293</v>
      </c>
      <c r="E1082">
        <v>15819</v>
      </c>
      <c r="F1082">
        <f t="shared" si="17"/>
        <v>1.8522030469688349</v>
      </c>
    </row>
    <row r="1083" spans="1:6">
      <c r="A1083" s="1">
        <v>44958</v>
      </c>
      <c r="B1083" t="s">
        <v>39</v>
      </c>
      <c r="C1083" t="s">
        <v>7</v>
      </c>
      <c r="D1083">
        <v>307</v>
      </c>
      <c r="E1083">
        <v>18758</v>
      </c>
      <c r="F1083">
        <f t="shared" si="17"/>
        <v>1.6366350357180937</v>
      </c>
    </row>
    <row r="1084" spans="1:6">
      <c r="A1084" s="1">
        <v>44958</v>
      </c>
      <c r="B1084" t="s">
        <v>40</v>
      </c>
      <c r="C1084" t="s">
        <v>7</v>
      </c>
      <c r="D1084">
        <v>60</v>
      </c>
      <c r="E1084">
        <v>32464</v>
      </c>
      <c r="F1084">
        <f t="shared" si="17"/>
        <v>0.18482010842779695</v>
      </c>
    </row>
    <row r="1085" spans="1:6">
      <c r="A1085" s="1">
        <v>44958</v>
      </c>
      <c r="B1085" t="s">
        <v>27</v>
      </c>
      <c r="C1085" t="s">
        <v>7</v>
      </c>
      <c r="D1085">
        <v>23</v>
      </c>
      <c r="E1085">
        <v>3985</v>
      </c>
      <c r="F1085">
        <f t="shared" si="17"/>
        <v>0.57716436637390212</v>
      </c>
    </row>
    <row r="1086" spans="1:6">
      <c r="A1086" s="1">
        <v>44958</v>
      </c>
      <c r="B1086" t="s">
        <v>41</v>
      </c>
      <c r="C1086" t="s">
        <v>7</v>
      </c>
      <c r="D1086">
        <v>142</v>
      </c>
      <c r="E1086">
        <v>8054</v>
      </c>
      <c r="F1086">
        <f t="shared" si="17"/>
        <v>1.7630990812018872</v>
      </c>
    </row>
    <row r="1087" spans="1:6">
      <c r="A1087" s="1">
        <v>44986</v>
      </c>
      <c r="B1087" t="s">
        <v>32</v>
      </c>
      <c r="C1087" t="s">
        <v>7</v>
      </c>
      <c r="D1087">
        <v>173</v>
      </c>
      <c r="E1087">
        <v>7764</v>
      </c>
      <c r="F1087">
        <f t="shared" si="17"/>
        <v>2.2282328696548168</v>
      </c>
    </row>
    <row r="1088" spans="1:6">
      <c r="A1088" s="1">
        <v>44986</v>
      </c>
      <c r="B1088" t="s">
        <v>10</v>
      </c>
      <c r="C1088" t="s">
        <v>7</v>
      </c>
      <c r="D1088">
        <v>20</v>
      </c>
      <c r="E1088">
        <v>8324</v>
      </c>
      <c r="F1088">
        <f t="shared" si="17"/>
        <v>0.24026910139356081</v>
      </c>
    </row>
    <row r="1089" spans="1:6">
      <c r="A1089" s="1">
        <v>44986</v>
      </c>
      <c r="B1089" t="s">
        <v>21</v>
      </c>
      <c r="C1089" t="s">
        <v>7</v>
      </c>
      <c r="D1089">
        <v>47</v>
      </c>
      <c r="E1089">
        <v>6322</v>
      </c>
      <c r="F1089">
        <f t="shared" si="17"/>
        <v>0.7434356216387219</v>
      </c>
    </row>
    <row r="1090" spans="1:6">
      <c r="A1090" s="1">
        <v>44986</v>
      </c>
      <c r="B1090" t="s">
        <v>22</v>
      </c>
      <c r="C1090" t="s">
        <v>7</v>
      </c>
      <c r="D1090">
        <v>131</v>
      </c>
      <c r="E1090">
        <v>2589</v>
      </c>
      <c r="F1090">
        <f t="shared" si="17"/>
        <v>5.0598686751641555</v>
      </c>
    </row>
    <row r="1091" spans="1:6">
      <c r="A1091" s="1">
        <v>44986</v>
      </c>
      <c r="B1091" t="s">
        <v>11</v>
      </c>
      <c r="C1091" t="s">
        <v>7</v>
      </c>
      <c r="D1091">
        <v>95</v>
      </c>
      <c r="E1091">
        <v>5119</v>
      </c>
      <c r="F1091">
        <f t="shared" ref="F1091:F1154" si="18">(D1091/E1091)*100</f>
        <v>1.855831217034577</v>
      </c>
    </row>
    <row r="1092" spans="1:6">
      <c r="A1092" s="1">
        <v>44986</v>
      </c>
      <c r="B1092" t="s">
        <v>12</v>
      </c>
      <c r="C1092" t="s">
        <v>7</v>
      </c>
      <c r="D1092">
        <v>2</v>
      </c>
      <c r="E1092">
        <v>485</v>
      </c>
      <c r="F1092">
        <f t="shared" si="18"/>
        <v>0.41237113402061859</v>
      </c>
    </row>
    <row r="1093" spans="1:6">
      <c r="A1093" s="1">
        <v>44986</v>
      </c>
      <c r="B1093" t="s">
        <v>23</v>
      </c>
      <c r="C1093" t="s">
        <v>7</v>
      </c>
      <c r="D1093">
        <v>1544</v>
      </c>
      <c r="E1093">
        <v>18638</v>
      </c>
      <c r="F1093">
        <f t="shared" si="18"/>
        <v>8.2841506599420534</v>
      </c>
    </row>
    <row r="1094" spans="1:6">
      <c r="A1094" s="1">
        <v>44986</v>
      </c>
      <c r="B1094" t="s">
        <v>33</v>
      </c>
      <c r="C1094" t="s">
        <v>7</v>
      </c>
      <c r="D1094">
        <v>112</v>
      </c>
      <c r="E1094">
        <v>2439</v>
      </c>
      <c r="F1094">
        <f t="shared" si="18"/>
        <v>4.5920459204592046</v>
      </c>
    </row>
    <row r="1095" spans="1:6">
      <c r="A1095" s="1">
        <v>44986</v>
      </c>
      <c r="B1095" t="s">
        <v>34</v>
      </c>
      <c r="C1095" t="s">
        <v>7</v>
      </c>
      <c r="D1095">
        <v>498</v>
      </c>
      <c r="E1095">
        <v>26082</v>
      </c>
      <c r="F1095">
        <f t="shared" si="18"/>
        <v>1.9093627789279963</v>
      </c>
    </row>
    <row r="1096" spans="1:6">
      <c r="A1096" s="1">
        <v>44986</v>
      </c>
      <c r="B1096" t="s">
        <v>30</v>
      </c>
      <c r="C1096" t="s">
        <v>7</v>
      </c>
      <c r="D1096">
        <v>477</v>
      </c>
      <c r="E1096">
        <v>21547</v>
      </c>
      <c r="F1096">
        <f t="shared" si="18"/>
        <v>2.2137652573444098</v>
      </c>
    </row>
    <row r="1097" spans="1:6">
      <c r="A1097" s="1">
        <v>44986</v>
      </c>
      <c r="B1097" t="s">
        <v>28</v>
      </c>
      <c r="C1097" t="s">
        <v>7</v>
      </c>
      <c r="D1097">
        <v>7</v>
      </c>
      <c r="E1097">
        <v>3574</v>
      </c>
      <c r="F1097">
        <f t="shared" si="18"/>
        <v>0.19585898153329601</v>
      </c>
    </row>
    <row r="1098" spans="1:6">
      <c r="A1098" s="1">
        <v>44986</v>
      </c>
      <c r="B1098" t="s">
        <v>13</v>
      </c>
      <c r="C1098" t="s">
        <v>7</v>
      </c>
      <c r="D1098">
        <v>17</v>
      </c>
      <c r="E1098">
        <v>5388</v>
      </c>
      <c r="F1098">
        <f t="shared" si="18"/>
        <v>0.31551596139569416</v>
      </c>
    </row>
    <row r="1099" spans="1:6">
      <c r="A1099" s="1">
        <v>44986</v>
      </c>
      <c r="B1099" t="s">
        <v>31</v>
      </c>
      <c r="C1099" t="s">
        <v>7</v>
      </c>
      <c r="D1099">
        <v>52</v>
      </c>
      <c r="E1099">
        <v>4670</v>
      </c>
      <c r="F1099">
        <f t="shared" si="18"/>
        <v>1.1134903640256959</v>
      </c>
    </row>
    <row r="1100" spans="1:6">
      <c r="A1100" s="1">
        <v>44986</v>
      </c>
      <c r="B1100" t="s">
        <v>35</v>
      </c>
      <c r="C1100" t="s">
        <v>7</v>
      </c>
      <c r="D1100">
        <v>1062</v>
      </c>
      <c r="E1100">
        <v>28169</v>
      </c>
      <c r="F1100">
        <f t="shared" si="18"/>
        <v>3.7701018850509422</v>
      </c>
    </row>
    <row r="1101" spans="1:6">
      <c r="A1101" s="1">
        <v>44986</v>
      </c>
      <c r="B1101" t="s">
        <v>36</v>
      </c>
      <c r="C1101" t="s">
        <v>7</v>
      </c>
      <c r="D1101">
        <v>1107</v>
      </c>
      <c r="E1101">
        <v>24727</v>
      </c>
      <c r="F1101">
        <f t="shared" si="18"/>
        <v>4.4768876127310229</v>
      </c>
    </row>
    <row r="1102" spans="1:6">
      <c r="A1102" s="1">
        <v>44986</v>
      </c>
      <c r="B1102" t="s">
        <v>24</v>
      </c>
      <c r="C1102" t="s">
        <v>7</v>
      </c>
      <c r="D1102">
        <v>159</v>
      </c>
      <c r="E1102">
        <v>14745</v>
      </c>
      <c r="F1102">
        <f t="shared" si="18"/>
        <v>1.0783316378433367</v>
      </c>
    </row>
    <row r="1103" spans="1:6">
      <c r="A1103" s="1">
        <v>44986</v>
      </c>
      <c r="B1103" t="s">
        <v>37</v>
      </c>
      <c r="C1103" t="s">
        <v>7</v>
      </c>
      <c r="D1103">
        <v>1389</v>
      </c>
      <c r="E1103">
        <v>42854</v>
      </c>
      <c r="F1103">
        <f t="shared" si="18"/>
        <v>3.2412376907639895</v>
      </c>
    </row>
    <row r="1104" spans="1:6">
      <c r="A1104" s="1">
        <v>44986</v>
      </c>
      <c r="B1104" t="s">
        <v>25</v>
      </c>
      <c r="C1104" t="s">
        <v>7</v>
      </c>
      <c r="D1104">
        <v>74</v>
      </c>
      <c r="E1104">
        <v>6358</v>
      </c>
      <c r="F1104">
        <f t="shared" si="18"/>
        <v>1.1638880150990878</v>
      </c>
    </row>
    <row r="1105" spans="1:6">
      <c r="A1105" s="1">
        <v>44986</v>
      </c>
      <c r="B1105" t="s">
        <v>19</v>
      </c>
      <c r="C1105" t="s">
        <v>7</v>
      </c>
      <c r="D1105">
        <v>4</v>
      </c>
      <c r="E1105">
        <v>999</v>
      </c>
      <c r="F1105">
        <f t="shared" si="18"/>
        <v>0.40040040040040037</v>
      </c>
    </row>
    <row r="1106" spans="1:6">
      <c r="A1106" s="1">
        <v>44986</v>
      </c>
      <c r="B1106" t="s">
        <v>26</v>
      </c>
      <c r="C1106" t="s">
        <v>7</v>
      </c>
      <c r="D1106">
        <v>13</v>
      </c>
      <c r="E1106">
        <v>12430</v>
      </c>
      <c r="F1106">
        <f t="shared" si="18"/>
        <v>0.10458567980691875</v>
      </c>
    </row>
    <row r="1107" spans="1:6">
      <c r="A1107" s="1">
        <v>44986</v>
      </c>
      <c r="B1107" t="s">
        <v>38</v>
      </c>
      <c r="C1107" t="s">
        <v>7</v>
      </c>
      <c r="D1107">
        <v>425</v>
      </c>
      <c r="E1107">
        <v>18370</v>
      </c>
      <c r="F1107">
        <f t="shared" si="18"/>
        <v>2.3135547087642894</v>
      </c>
    </row>
    <row r="1108" spans="1:6">
      <c r="A1108" s="1">
        <v>44986</v>
      </c>
      <c r="B1108" t="s">
        <v>39</v>
      </c>
      <c r="C1108" t="s">
        <v>7</v>
      </c>
      <c r="D1108">
        <v>571</v>
      </c>
      <c r="E1108">
        <v>22131</v>
      </c>
      <c r="F1108">
        <f t="shared" si="18"/>
        <v>2.5800912746825717</v>
      </c>
    </row>
    <row r="1109" spans="1:6">
      <c r="A1109" s="1">
        <v>44986</v>
      </c>
      <c r="B1109" t="s">
        <v>20</v>
      </c>
      <c r="C1109" t="s">
        <v>7</v>
      </c>
      <c r="D1109">
        <v>9</v>
      </c>
      <c r="E1109">
        <v>329</v>
      </c>
      <c r="F1109">
        <f t="shared" si="18"/>
        <v>2.735562310030395</v>
      </c>
    </row>
    <row r="1110" spans="1:6">
      <c r="A1110" s="1">
        <v>44986</v>
      </c>
      <c r="B1110" t="s">
        <v>40</v>
      </c>
      <c r="C1110" t="s">
        <v>7</v>
      </c>
      <c r="D1110">
        <v>431</v>
      </c>
      <c r="E1110">
        <v>34186</v>
      </c>
      <c r="F1110">
        <f t="shared" si="18"/>
        <v>1.2607500146258701</v>
      </c>
    </row>
    <row r="1111" spans="1:6">
      <c r="A1111" s="1">
        <v>44986</v>
      </c>
      <c r="B1111" t="s">
        <v>27</v>
      </c>
      <c r="C1111" t="s">
        <v>7</v>
      </c>
      <c r="D1111">
        <v>48</v>
      </c>
      <c r="E1111">
        <v>4596</v>
      </c>
      <c r="F1111">
        <f t="shared" si="18"/>
        <v>1.0443864229765014</v>
      </c>
    </row>
    <row r="1112" spans="1:6">
      <c r="A1112" s="1">
        <v>44986</v>
      </c>
      <c r="B1112" t="s">
        <v>41</v>
      </c>
      <c r="C1112" t="s">
        <v>7</v>
      </c>
      <c r="D1112">
        <v>352</v>
      </c>
      <c r="E1112">
        <v>8955</v>
      </c>
      <c r="F1112">
        <f t="shared" si="18"/>
        <v>3.9307649357900614</v>
      </c>
    </row>
    <row r="1113" spans="1:6">
      <c r="A1113" s="1">
        <v>45017</v>
      </c>
      <c r="B1113" t="s">
        <v>32</v>
      </c>
      <c r="C1113" t="s">
        <v>7</v>
      </c>
      <c r="D1113">
        <v>225</v>
      </c>
      <c r="E1113">
        <v>7229</v>
      </c>
      <c r="F1113">
        <f t="shared" si="18"/>
        <v>3.1124636879236411</v>
      </c>
    </row>
    <row r="1114" spans="1:6">
      <c r="A1114" s="1">
        <v>45017</v>
      </c>
      <c r="B1114" t="s">
        <v>10</v>
      </c>
      <c r="C1114" t="s">
        <v>7</v>
      </c>
      <c r="D1114">
        <v>20</v>
      </c>
      <c r="E1114">
        <v>7022</v>
      </c>
      <c r="F1114">
        <f t="shared" si="18"/>
        <v>0.28481913984619767</v>
      </c>
    </row>
    <row r="1115" spans="1:6">
      <c r="A1115" s="1">
        <v>45017</v>
      </c>
      <c r="B1115" t="s">
        <v>21</v>
      </c>
      <c r="C1115" t="s">
        <v>7</v>
      </c>
      <c r="D1115">
        <v>40</v>
      </c>
      <c r="E1115">
        <v>5840</v>
      </c>
      <c r="F1115">
        <f t="shared" si="18"/>
        <v>0.68493150684931503</v>
      </c>
    </row>
    <row r="1116" spans="1:6">
      <c r="A1116" s="1">
        <v>45017</v>
      </c>
      <c r="B1116" t="s">
        <v>22</v>
      </c>
      <c r="C1116" t="s">
        <v>7</v>
      </c>
      <c r="D1116">
        <v>62</v>
      </c>
      <c r="E1116">
        <v>2482</v>
      </c>
      <c r="F1116">
        <f t="shared" si="18"/>
        <v>2.49798549556809</v>
      </c>
    </row>
    <row r="1117" spans="1:6">
      <c r="A1117" s="1">
        <v>45017</v>
      </c>
      <c r="B1117" t="s">
        <v>11</v>
      </c>
      <c r="C1117" t="s">
        <v>7</v>
      </c>
      <c r="D1117">
        <v>93</v>
      </c>
      <c r="E1117">
        <v>5558</v>
      </c>
      <c r="F1117">
        <f t="shared" si="18"/>
        <v>1.6732637639438646</v>
      </c>
    </row>
    <row r="1118" spans="1:6">
      <c r="A1118" s="1">
        <v>45017</v>
      </c>
      <c r="B1118" t="s">
        <v>23</v>
      </c>
      <c r="C1118" t="s">
        <v>7</v>
      </c>
      <c r="D1118">
        <v>551</v>
      </c>
      <c r="E1118">
        <v>14861</v>
      </c>
      <c r="F1118">
        <f t="shared" si="18"/>
        <v>3.7076912724581121</v>
      </c>
    </row>
    <row r="1119" spans="1:6">
      <c r="A1119" s="1">
        <v>45017</v>
      </c>
      <c r="B1119" t="s">
        <v>33</v>
      </c>
      <c r="C1119" t="s">
        <v>7</v>
      </c>
      <c r="D1119">
        <v>57</v>
      </c>
      <c r="E1119">
        <v>1633</v>
      </c>
      <c r="F1119">
        <f t="shared" si="18"/>
        <v>3.4905082669932641</v>
      </c>
    </row>
    <row r="1120" spans="1:6">
      <c r="A1120" s="1">
        <v>45017</v>
      </c>
      <c r="B1120" t="s">
        <v>34</v>
      </c>
      <c r="C1120" t="s">
        <v>7</v>
      </c>
      <c r="D1120">
        <v>537</v>
      </c>
      <c r="E1120">
        <v>28451</v>
      </c>
      <c r="F1120">
        <f t="shared" si="18"/>
        <v>1.8874556254613195</v>
      </c>
    </row>
    <row r="1121" spans="1:6">
      <c r="A1121" s="1">
        <v>45017</v>
      </c>
      <c r="B1121" t="s">
        <v>30</v>
      </c>
      <c r="C1121" t="s">
        <v>7</v>
      </c>
      <c r="D1121">
        <v>363</v>
      </c>
      <c r="E1121">
        <v>21914</v>
      </c>
      <c r="F1121">
        <f t="shared" si="18"/>
        <v>1.6564753125855618</v>
      </c>
    </row>
    <row r="1122" spans="1:6">
      <c r="A1122" s="1">
        <v>45017</v>
      </c>
      <c r="B1122" t="s">
        <v>28</v>
      </c>
      <c r="C1122" t="s">
        <v>7</v>
      </c>
      <c r="D1122">
        <v>9</v>
      </c>
      <c r="E1122">
        <v>3880</v>
      </c>
      <c r="F1122">
        <f t="shared" si="18"/>
        <v>0.23195876288659795</v>
      </c>
    </row>
    <row r="1123" spans="1:6">
      <c r="A1123" s="1">
        <v>45017</v>
      </c>
      <c r="B1123" t="s">
        <v>13</v>
      </c>
      <c r="C1123" t="s">
        <v>7</v>
      </c>
      <c r="D1123">
        <v>4</v>
      </c>
      <c r="E1123">
        <v>3728</v>
      </c>
      <c r="F1123">
        <f t="shared" si="18"/>
        <v>0.1072961373390558</v>
      </c>
    </row>
    <row r="1124" spans="1:6">
      <c r="A1124" s="1">
        <v>45017</v>
      </c>
      <c r="B1124" t="s">
        <v>31</v>
      </c>
      <c r="C1124" t="s">
        <v>7</v>
      </c>
      <c r="D1124">
        <v>39</v>
      </c>
      <c r="E1124">
        <v>4281</v>
      </c>
      <c r="F1124">
        <f t="shared" si="18"/>
        <v>0.91100210231254386</v>
      </c>
    </row>
    <row r="1125" spans="1:6">
      <c r="A1125" s="1">
        <v>45017</v>
      </c>
      <c r="B1125" t="s">
        <v>35</v>
      </c>
      <c r="C1125" t="s">
        <v>7</v>
      </c>
      <c r="D1125">
        <v>762</v>
      </c>
      <c r="E1125">
        <v>22368</v>
      </c>
      <c r="F1125">
        <f t="shared" si="18"/>
        <v>3.4066523605150216</v>
      </c>
    </row>
    <row r="1126" spans="1:6">
      <c r="A1126" s="1">
        <v>45017</v>
      </c>
      <c r="B1126" t="s">
        <v>36</v>
      </c>
      <c r="C1126" t="s">
        <v>7</v>
      </c>
      <c r="D1126">
        <v>637</v>
      </c>
      <c r="E1126">
        <v>9171</v>
      </c>
      <c r="F1126">
        <f t="shared" si="18"/>
        <v>6.9458074364845706</v>
      </c>
    </row>
    <row r="1127" spans="1:6">
      <c r="A1127" s="1">
        <v>45017</v>
      </c>
      <c r="B1127" t="s">
        <v>24</v>
      </c>
      <c r="C1127" t="s">
        <v>7</v>
      </c>
      <c r="D1127">
        <v>95</v>
      </c>
      <c r="E1127">
        <v>10894</v>
      </c>
      <c r="F1127">
        <f t="shared" si="18"/>
        <v>0.87203965485588386</v>
      </c>
    </row>
    <row r="1128" spans="1:6">
      <c r="A1128" s="1">
        <v>45017</v>
      </c>
      <c r="B1128" t="s">
        <v>37</v>
      </c>
      <c r="C1128" t="s">
        <v>7</v>
      </c>
      <c r="D1128">
        <v>1139</v>
      </c>
      <c r="E1128">
        <v>35336</v>
      </c>
      <c r="F1128">
        <f t="shared" si="18"/>
        <v>3.2233416345936154</v>
      </c>
    </row>
    <row r="1129" spans="1:6">
      <c r="A1129" s="1">
        <v>45017</v>
      </c>
      <c r="B1129" t="s">
        <v>16</v>
      </c>
      <c r="C1129" t="s">
        <v>7</v>
      </c>
      <c r="D1129">
        <v>2</v>
      </c>
      <c r="E1129">
        <v>1094</v>
      </c>
      <c r="F1129">
        <f t="shared" si="18"/>
        <v>0.18281535648994515</v>
      </c>
    </row>
    <row r="1130" spans="1:6">
      <c r="A1130" s="1">
        <v>45017</v>
      </c>
      <c r="B1130" t="s">
        <v>25</v>
      </c>
      <c r="C1130" t="s">
        <v>7</v>
      </c>
      <c r="D1130">
        <v>84</v>
      </c>
      <c r="E1130">
        <v>5315</v>
      </c>
      <c r="F1130">
        <f t="shared" si="18"/>
        <v>1.5804327375352776</v>
      </c>
    </row>
    <row r="1131" spans="1:6">
      <c r="A1131" s="1">
        <v>45017</v>
      </c>
      <c r="B1131" t="s">
        <v>19</v>
      </c>
      <c r="C1131" t="s">
        <v>7</v>
      </c>
      <c r="D1131">
        <v>5</v>
      </c>
      <c r="E1131">
        <v>735</v>
      </c>
      <c r="F1131">
        <f t="shared" si="18"/>
        <v>0.68027210884353739</v>
      </c>
    </row>
    <row r="1132" spans="1:6">
      <c r="A1132" s="1">
        <v>45017</v>
      </c>
      <c r="B1132" t="s">
        <v>26</v>
      </c>
      <c r="C1132" t="s">
        <v>7</v>
      </c>
      <c r="D1132">
        <v>22</v>
      </c>
      <c r="E1132">
        <v>9734</v>
      </c>
      <c r="F1132">
        <f t="shared" si="18"/>
        <v>0.22601191699198686</v>
      </c>
    </row>
    <row r="1133" spans="1:6">
      <c r="A1133" s="1">
        <v>45017</v>
      </c>
      <c r="B1133" t="s">
        <v>38</v>
      </c>
      <c r="C1133" t="s">
        <v>7</v>
      </c>
      <c r="D1133">
        <v>291</v>
      </c>
      <c r="E1133">
        <v>14377</v>
      </c>
      <c r="F1133">
        <f t="shared" si="18"/>
        <v>2.0240662168741741</v>
      </c>
    </row>
    <row r="1134" spans="1:6">
      <c r="A1134" s="1">
        <v>45017</v>
      </c>
      <c r="B1134" t="s">
        <v>39</v>
      </c>
      <c r="C1134" t="s">
        <v>7</v>
      </c>
      <c r="D1134">
        <v>399</v>
      </c>
      <c r="E1134">
        <v>18659</v>
      </c>
      <c r="F1134">
        <f t="shared" si="18"/>
        <v>2.13837826250067</v>
      </c>
    </row>
    <row r="1135" spans="1:6">
      <c r="A1135" s="1">
        <v>45017</v>
      </c>
      <c r="B1135" t="s">
        <v>40</v>
      </c>
      <c r="C1135" t="s">
        <v>7</v>
      </c>
      <c r="D1135">
        <v>364</v>
      </c>
      <c r="E1135">
        <v>32143</v>
      </c>
      <c r="F1135">
        <f t="shared" si="18"/>
        <v>1.1324394113803937</v>
      </c>
    </row>
    <row r="1136" spans="1:6">
      <c r="A1136" s="1">
        <v>45017</v>
      </c>
      <c r="B1136" t="s">
        <v>27</v>
      </c>
      <c r="C1136" t="s">
        <v>7</v>
      </c>
      <c r="D1136">
        <v>47</v>
      </c>
      <c r="E1136">
        <v>4887</v>
      </c>
      <c r="F1136">
        <f t="shared" si="18"/>
        <v>0.96173521587886224</v>
      </c>
    </row>
    <row r="1137" spans="1:6">
      <c r="A1137" s="1">
        <v>45017</v>
      </c>
      <c r="B1137" t="s">
        <v>41</v>
      </c>
      <c r="C1137" t="s">
        <v>7</v>
      </c>
      <c r="D1137">
        <v>152</v>
      </c>
      <c r="E1137">
        <v>7999</v>
      </c>
      <c r="F1137">
        <f t="shared" si="18"/>
        <v>1.9002375296912115</v>
      </c>
    </row>
    <row r="1138" spans="1:6">
      <c r="A1138" s="1">
        <v>45047</v>
      </c>
      <c r="B1138" t="s">
        <v>32</v>
      </c>
      <c r="C1138" t="s">
        <v>7</v>
      </c>
      <c r="D1138">
        <v>216</v>
      </c>
      <c r="E1138">
        <v>8095</v>
      </c>
      <c r="F1138">
        <f t="shared" si="18"/>
        <v>2.6683137739345275</v>
      </c>
    </row>
    <row r="1139" spans="1:6">
      <c r="A1139" s="1">
        <v>45047</v>
      </c>
      <c r="B1139" t="s">
        <v>10</v>
      </c>
      <c r="C1139" t="s">
        <v>7</v>
      </c>
      <c r="D1139">
        <v>30</v>
      </c>
      <c r="E1139">
        <v>6994</v>
      </c>
      <c r="F1139">
        <f t="shared" si="18"/>
        <v>0.42893909064912783</v>
      </c>
    </row>
    <row r="1140" spans="1:6">
      <c r="A1140" s="1">
        <v>45047</v>
      </c>
      <c r="B1140" t="s">
        <v>21</v>
      </c>
      <c r="C1140" t="s">
        <v>7</v>
      </c>
      <c r="D1140">
        <v>46</v>
      </c>
      <c r="E1140">
        <v>6865</v>
      </c>
      <c r="F1140">
        <f t="shared" si="18"/>
        <v>0.67006554989075018</v>
      </c>
    </row>
    <row r="1141" spans="1:6">
      <c r="A1141" s="1">
        <v>45047</v>
      </c>
      <c r="B1141" t="s">
        <v>22</v>
      </c>
      <c r="C1141" t="s">
        <v>7</v>
      </c>
      <c r="D1141">
        <v>83</v>
      </c>
      <c r="E1141">
        <v>2556</v>
      </c>
      <c r="F1141">
        <f t="shared" si="18"/>
        <v>3.2472613458528947</v>
      </c>
    </row>
    <row r="1142" spans="1:6">
      <c r="A1142" s="1">
        <v>45047</v>
      </c>
      <c r="B1142" t="s">
        <v>11</v>
      </c>
      <c r="C1142" t="s">
        <v>7</v>
      </c>
      <c r="D1142">
        <v>185</v>
      </c>
      <c r="E1142">
        <v>3785</v>
      </c>
      <c r="F1142">
        <f t="shared" si="18"/>
        <v>4.8877146631439894</v>
      </c>
    </row>
    <row r="1143" spans="1:6">
      <c r="A1143" s="1">
        <v>45047</v>
      </c>
      <c r="B1143" t="s">
        <v>12</v>
      </c>
      <c r="C1143" t="s">
        <v>7</v>
      </c>
      <c r="D1143">
        <v>4</v>
      </c>
      <c r="E1143">
        <v>416</v>
      </c>
      <c r="F1143">
        <f t="shared" si="18"/>
        <v>0.96153846153846156</v>
      </c>
    </row>
    <row r="1144" spans="1:6">
      <c r="A1144" s="1">
        <v>45047</v>
      </c>
      <c r="B1144" t="s">
        <v>23</v>
      </c>
      <c r="C1144" t="s">
        <v>7</v>
      </c>
      <c r="D1144">
        <v>787</v>
      </c>
      <c r="E1144">
        <v>16609</v>
      </c>
      <c r="F1144">
        <f t="shared" si="18"/>
        <v>4.7383948461677408</v>
      </c>
    </row>
    <row r="1145" spans="1:6">
      <c r="A1145" s="1">
        <v>45047</v>
      </c>
      <c r="B1145" t="s">
        <v>33</v>
      </c>
      <c r="C1145" t="s">
        <v>7</v>
      </c>
      <c r="D1145">
        <v>85</v>
      </c>
      <c r="E1145">
        <v>1878</v>
      </c>
      <c r="F1145">
        <f t="shared" si="18"/>
        <v>4.5260915867944629</v>
      </c>
    </row>
    <row r="1146" spans="1:6">
      <c r="A1146" s="1">
        <v>45047</v>
      </c>
      <c r="B1146" t="s">
        <v>34</v>
      </c>
      <c r="C1146" t="s">
        <v>7</v>
      </c>
      <c r="D1146">
        <v>710</v>
      </c>
      <c r="E1146">
        <v>25770</v>
      </c>
      <c r="F1146">
        <f t="shared" si="18"/>
        <v>2.7551416375630575</v>
      </c>
    </row>
    <row r="1147" spans="1:6">
      <c r="A1147" s="1">
        <v>45047</v>
      </c>
      <c r="B1147" t="s">
        <v>30</v>
      </c>
      <c r="C1147" t="s">
        <v>7</v>
      </c>
      <c r="D1147">
        <v>211</v>
      </c>
      <c r="E1147">
        <v>21218</v>
      </c>
      <c r="F1147">
        <f t="shared" si="18"/>
        <v>0.99443868413611092</v>
      </c>
    </row>
    <row r="1148" spans="1:6">
      <c r="A1148" s="1">
        <v>45047</v>
      </c>
      <c r="B1148" t="s">
        <v>28</v>
      </c>
      <c r="C1148" t="s">
        <v>7</v>
      </c>
      <c r="D1148">
        <v>21</v>
      </c>
      <c r="E1148">
        <v>3565</v>
      </c>
      <c r="F1148">
        <f t="shared" si="18"/>
        <v>0.5890603085553997</v>
      </c>
    </row>
    <row r="1149" spans="1:6">
      <c r="A1149" s="1">
        <v>45047</v>
      </c>
      <c r="B1149" t="s">
        <v>13</v>
      </c>
      <c r="C1149" t="s">
        <v>7</v>
      </c>
      <c r="D1149">
        <v>14</v>
      </c>
      <c r="E1149">
        <v>5095</v>
      </c>
      <c r="F1149">
        <f t="shared" si="18"/>
        <v>0.27477919528949951</v>
      </c>
    </row>
    <row r="1150" spans="1:6">
      <c r="A1150" s="1">
        <v>45047</v>
      </c>
      <c r="B1150" t="s">
        <v>31</v>
      </c>
      <c r="C1150" t="s">
        <v>7</v>
      </c>
      <c r="D1150">
        <v>37</v>
      </c>
      <c r="E1150">
        <v>4755</v>
      </c>
      <c r="F1150">
        <f t="shared" si="18"/>
        <v>0.77812828601472139</v>
      </c>
    </row>
    <row r="1151" spans="1:6">
      <c r="A1151" s="1">
        <v>45047</v>
      </c>
      <c r="B1151" t="s">
        <v>35</v>
      </c>
      <c r="C1151" t="s">
        <v>7</v>
      </c>
      <c r="D1151">
        <v>999</v>
      </c>
      <c r="E1151">
        <v>22601</v>
      </c>
      <c r="F1151">
        <f t="shared" si="18"/>
        <v>4.4201584000707932</v>
      </c>
    </row>
    <row r="1152" spans="1:6">
      <c r="A1152" s="1">
        <v>45047</v>
      </c>
      <c r="B1152" t="s">
        <v>36</v>
      </c>
      <c r="C1152" t="s">
        <v>7</v>
      </c>
      <c r="D1152">
        <v>954</v>
      </c>
      <c r="E1152">
        <v>14819</v>
      </c>
      <c r="F1152">
        <f t="shared" si="18"/>
        <v>6.4376813550172081</v>
      </c>
    </row>
    <row r="1153" spans="1:6">
      <c r="A1153" s="1">
        <v>45047</v>
      </c>
      <c r="B1153" t="s">
        <v>24</v>
      </c>
      <c r="C1153" t="s">
        <v>7</v>
      </c>
      <c r="D1153">
        <v>136</v>
      </c>
      <c r="E1153">
        <v>12488</v>
      </c>
      <c r="F1153">
        <f t="shared" si="18"/>
        <v>1.0890454836643177</v>
      </c>
    </row>
    <row r="1154" spans="1:6">
      <c r="A1154" s="1">
        <v>45047</v>
      </c>
      <c r="B1154" t="s">
        <v>37</v>
      </c>
      <c r="C1154" t="s">
        <v>7</v>
      </c>
      <c r="D1154">
        <v>1137</v>
      </c>
      <c r="E1154">
        <v>35179</v>
      </c>
      <c r="F1154">
        <f t="shared" si="18"/>
        <v>3.2320418431450579</v>
      </c>
    </row>
    <row r="1155" spans="1:6">
      <c r="A1155" s="1">
        <v>45047</v>
      </c>
      <c r="B1155" t="s">
        <v>15</v>
      </c>
      <c r="C1155" t="s">
        <v>7</v>
      </c>
      <c r="D1155">
        <v>4</v>
      </c>
      <c r="E1155">
        <v>119</v>
      </c>
      <c r="F1155">
        <f t="shared" ref="F1155:F1218" si="19">(D1155/E1155)*100</f>
        <v>3.3613445378151261</v>
      </c>
    </row>
    <row r="1156" spans="1:6">
      <c r="A1156" s="1">
        <v>45047</v>
      </c>
      <c r="B1156" t="s">
        <v>16</v>
      </c>
      <c r="C1156" t="s">
        <v>7</v>
      </c>
      <c r="D1156">
        <v>2</v>
      </c>
      <c r="E1156">
        <v>1027</v>
      </c>
      <c r="F1156">
        <f t="shared" si="19"/>
        <v>0.19474196689386564</v>
      </c>
    </row>
    <row r="1157" spans="1:6">
      <c r="A1157" s="1">
        <v>45047</v>
      </c>
      <c r="B1157" t="s">
        <v>25</v>
      </c>
      <c r="C1157" t="s">
        <v>7</v>
      </c>
      <c r="D1157">
        <v>105</v>
      </c>
      <c r="E1157">
        <v>5951</v>
      </c>
      <c r="F1157">
        <f t="shared" si="19"/>
        <v>1.7644093429675682</v>
      </c>
    </row>
    <row r="1158" spans="1:6">
      <c r="A1158" s="1">
        <v>45047</v>
      </c>
      <c r="B1158" t="s">
        <v>19</v>
      </c>
      <c r="C1158" t="s">
        <v>7</v>
      </c>
      <c r="D1158">
        <v>6</v>
      </c>
      <c r="E1158">
        <v>943</v>
      </c>
      <c r="F1158">
        <f t="shared" si="19"/>
        <v>0.63626723223753978</v>
      </c>
    </row>
    <row r="1159" spans="1:6">
      <c r="A1159" s="1">
        <v>45047</v>
      </c>
      <c r="B1159" t="s">
        <v>26</v>
      </c>
      <c r="C1159" t="s">
        <v>7</v>
      </c>
      <c r="D1159">
        <v>63</v>
      </c>
      <c r="E1159">
        <v>11047</v>
      </c>
      <c r="F1159">
        <f t="shared" si="19"/>
        <v>0.57029057662713856</v>
      </c>
    </row>
    <row r="1160" spans="1:6">
      <c r="A1160" s="1">
        <v>45047</v>
      </c>
      <c r="B1160" t="s">
        <v>38</v>
      </c>
      <c r="C1160" t="s">
        <v>7</v>
      </c>
      <c r="D1160">
        <v>419</v>
      </c>
      <c r="E1160">
        <v>16157</v>
      </c>
      <c r="F1160">
        <f t="shared" si="19"/>
        <v>2.5933032122299933</v>
      </c>
    </row>
    <row r="1161" spans="1:6">
      <c r="A1161" s="1">
        <v>45047</v>
      </c>
      <c r="B1161" t="s">
        <v>39</v>
      </c>
      <c r="C1161" t="s">
        <v>7</v>
      </c>
      <c r="D1161">
        <v>529</v>
      </c>
      <c r="E1161">
        <v>20789</v>
      </c>
      <c r="F1161">
        <f t="shared" si="19"/>
        <v>2.5446149405935832</v>
      </c>
    </row>
    <row r="1162" spans="1:6">
      <c r="A1162" s="1">
        <v>45047</v>
      </c>
      <c r="B1162" t="s">
        <v>20</v>
      </c>
      <c r="C1162" t="s">
        <v>7</v>
      </c>
      <c r="D1162">
        <v>2</v>
      </c>
      <c r="E1162">
        <v>436</v>
      </c>
      <c r="F1162">
        <f t="shared" si="19"/>
        <v>0.45871559633027525</v>
      </c>
    </row>
    <row r="1163" spans="1:6">
      <c r="A1163" s="1">
        <v>45047</v>
      </c>
      <c r="B1163" t="s">
        <v>40</v>
      </c>
      <c r="C1163" t="s">
        <v>7</v>
      </c>
      <c r="D1163">
        <v>472</v>
      </c>
      <c r="E1163">
        <v>34515</v>
      </c>
      <c r="F1163">
        <f t="shared" si="19"/>
        <v>1.3675213675213675</v>
      </c>
    </row>
    <row r="1164" spans="1:6">
      <c r="A1164" s="1">
        <v>45047</v>
      </c>
      <c r="B1164" t="s">
        <v>27</v>
      </c>
      <c r="C1164" t="s">
        <v>7</v>
      </c>
      <c r="D1164">
        <v>61</v>
      </c>
      <c r="E1164">
        <v>4675</v>
      </c>
      <c r="F1164">
        <f t="shared" si="19"/>
        <v>1.304812834224599</v>
      </c>
    </row>
    <row r="1165" spans="1:6">
      <c r="A1165" s="1">
        <v>45047</v>
      </c>
      <c r="B1165" t="s">
        <v>41</v>
      </c>
      <c r="C1165" t="s">
        <v>7</v>
      </c>
      <c r="D1165">
        <v>322</v>
      </c>
      <c r="E1165">
        <v>8672</v>
      </c>
      <c r="F1165">
        <f t="shared" si="19"/>
        <v>3.7130996309963096</v>
      </c>
    </row>
    <row r="1166" spans="1:6">
      <c r="A1166" s="1">
        <v>45078</v>
      </c>
      <c r="B1166" t="s">
        <v>32</v>
      </c>
      <c r="C1166" t="s">
        <v>7</v>
      </c>
      <c r="D1166">
        <v>156</v>
      </c>
      <c r="E1166">
        <v>6611</v>
      </c>
      <c r="F1166">
        <f t="shared" si="19"/>
        <v>2.3597035244289821</v>
      </c>
    </row>
    <row r="1167" spans="1:6">
      <c r="A1167" s="1">
        <v>45078</v>
      </c>
      <c r="B1167" t="s">
        <v>10</v>
      </c>
      <c r="C1167" t="s">
        <v>7</v>
      </c>
      <c r="D1167">
        <v>28</v>
      </c>
      <c r="E1167">
        <v>6751</v>
      </c>
      <c r="F1167">
        <f t="shared" si="19"/>
        <v>0.41475336987113015</v>
      </c>
    </row>
    <row r="1168" spans="1:6">
      <c r="A1168" s="1">
        <v>45078</v>
      </c>
      <c r="B1168" t="s">
        <v>21</v>
      </c>
      <c r="C1168" t="s">
        <v>7</v>
      </c>
      <c r="D1168">
        <v>52</v>
      </c>
      <c r="E1168">
        <v>6134</v>
      </c>
      <c r="F1168">
        <f t="shared" si="19"/>
        <v>0.84773394196283014</v>
      </c>
    </row>
    <row r="1169" spans="1:6">
      <c r="A1169" s="1">
        <v>45078</v>
      </c>
      <c r="B1169" t="s">
        <v>22</v>
      </c>
      <c r="C1169" t="s">
        <v>7</v>
      </c>
      <c r="D1169">
        <v>77</v>
      </c>
      <c r="E1169">
        <v>2597</v>
      </c>
      <c r="F1169">
        <f t="shared" si="19"/>
        <v>2.9649595687331538</v>
      </c>
    </row>
    <row r="1170" spans="1:6">
      <c r="A1170" s="1">
        <v>45078</v>
      </c>
      <c r="B1170" t="s">
        <v>11</v>
      </c>
      <c r="C1170" t="s">
        <v>7</v>
      </c>
      <c r="D1170">
        <v>114</v>
      </c>
      <c r="E1170">
        <v>3650</v>
      </c>
      <c r="F1170">
        <f t="shared" si="19"/>
        <v>3.1232876712328768</v>
      </c>
    </row>
    <row r="1171" spans="1:6">
      <c r="A1171" s="1">
        <v>45078</v>
      </c>
      <c r="B1171" t="s">
        <v>23</v>
      </c>
      <c r="C1171" t="s">
        <v>7</v>
      </c>
      <c r="D1171">
        <v>935</v>
      </c>
      <c r="E1171">
        <v>15723</v>
      </c>
      <c r="F1171">
        <f t="shared" si="19"/>
        <v>5.9467022832792722</v>
      </c>
    </row>
    <row r="1172" spans="1:6">
      <c r="A1172" s="1">
        <v>45078</v>
      </c>
      <c r="B1172" t="s">
        <v>33</v>
      </c>
      <c r="C1172" t="s">
        <v>7</v>
      </c>
      <c r="D1172">
        <v>75</v>
      </c>
      <c r="E1172">
        <v>1699</v>
      </c>
      <c r="F1172">
        <f t="shared" si="19"/>
        <v>4.4143613890523836</v>
      </c>
    </row>
    <row r="1173" spans="1:6">
      <c r="A1173" s="1">
        <v>45078</v>
      </c>
      <c r="B1173" t="s">
        <v>34</v>
      </c>
      <c r="C1173" t="s">
        <v>7</v>
      </c>
      <c r="D1173">
        <v>698</v>
      </c>
      <c r="E1173">
        <v>24829</v>
      </c>
      <c r="F1173">
        <f t="shared" si="19"/>
        <v>2.8112288050263801</v>
      </c>
    </row>
    <row r="1174" spans="1:6">
      <c r="A1174" s="1">
        <v>45078</v>
      </c>
      <c r="B1174" t="s">
        <v>30</v>
      </c>
      <c r="C1174" t="s">
        <v>7</v>
      </c>
      <c r="D1174">
        <v>263</v>
      </c>
      <c r="E1174">
        <v>21135</v>
      </c>
      <c r="F1174">
        <f t="shared" si="19"/>
        <v>1.2443813579370713</v>
      </c>
    </row>
    <row r="1175" spans="1:6">
      <c r="A1175" s="1">
        <v>45078</v>
      </c>
      <c r="B1175" t="s">
        <v>28</v>
      </c>
      <c r="C1175" t="s">
        <v>7</v>
      </c>
      <c r="D1175">
        <v>19</v>
      </c>
      <c r="E1175">
        <v>3448</v>
      </c>
      <c r="F1175">
        <f t="shared" si="19"/>
        <v>0.5510440835266821</v>
      </c>
    </row>
    <row r="1176" spans="1:6">
      <c r="A1176" s="1">
        <v>45078</v>
      </c>
      <c r="B1176" t="s">
        <v>13</v>
      </c>
      <c r="C1176" t="s">
        <v>7</v>
      </c>
      <c r="D1176">
        <v>18</v>
      </c>
      <c r="E1176">
        <v>4437</v>
      </c>
      <c r="F1176">
        <f t="shared" si="19"/>
        <v>0.40567951318458417</v>
      </c>
    </row>
    <row r="1177" spans="1:6">
      <c r="A1177" s="1">
        <v>45078</v>
      </c>
      <c r="B1177" t="s">
        <v>31</v>
      </c>
      <c r="C1177" t="s">
        <v>7</v>
      </c>
      <c r="D1177">
        <v>48</v>
      </c>
      <c r="E1177">
        <v>4320</v>
      </c>
      <c r="F1177">
        <f t="shared" si="19"/>
        <v>1.1111111111111112</v>
      </c>
    </row>
    <row r="1178" spans="1:6">
      <c r="A1178" s="1">
        <v>45078</v>
      </c>
      <c r="B1178" t="s">
        <v>35</v>
      </c>
      <c r="C1178" t="s">
        <v>7</v>
      </c>
      <c r="D1178">
        <v>1142</v>
      </c>
      <c r="E1178">
        <v>24603</v>
      </c>
      <c r="F1178">
        <f t="shared" si="19"/>
        <v>4.6417103605251393</v>
      </c>
    </row>
    <row r="1179" spans="1:6">
      <c r="A1179" s="1">
        <v>45078</v>
      </c>
      <c r="B1179" t="s">
        <v>36</v>
      </c>
      <c r="C1179" t="s">
        <v>7</v>
      </c>
      <c r="D1179">
        <v>885</v>
      </c>
      <c r="E1179">
        <v>14389</v>
      </c>
      <c r="F1179">
        <f t="shared" si="19"/>
        <v>6.1505316561262076</v>
      </c>
    </row>
    <row r="1180" spans="1:6">
      <c r="A1180" s="1">
        <v>45078</v>
      </c>
      <c r="B1180" t="s">
        <v>24</v>
      </c>
      <c r="C1180" t="s">
        <v>7</v>
      </c>
      <c r="D1180">
        <v>107</v>
      </c>
      <c r="E1180">
        <v>10927</v>
      </c>
      <c r="F1180">
        <f t="shared" si="19"/>
        <v>0.97922577102589914</v>
      </c>
    </row>
    <row r="1181" spans="1:6">
      <c r="A1181" s="1">
        <v>45078</v>
      </c>
      <c r="B1181" t="s">
        <v>37</v>
      </c>
      <c r="C1181" t="s">
        <v>7</v>
      </c>
      <c r="D1181">
        <v>1360</v>
      </c>
      <c r="E1181">
        <v>36069</v>
      </c>
      <c r="F1181">
        <f t="shared" si="19"/>
        <v>3.7705508885746766</v>
      </c>
    </row>
    <row r="1182" spans="1:6">
      <c r="A1182" s="1">
        <v>45078</v>
      </c>
      <c r="B1182" t="s">
        <v>16</v>
      </c>
      <c r="C1182" t="s">
        <v>7</v>
      </c>
      <c r="D1182">
        <v>2</v>
      </c>
      <c r="E1182">
        <v>950</v>
      </c>
      <c r="F1182">
        <f t="shared" si="19"/>
        <v>0.21052631578947367</v>
      </c>
    </row>
    <row r="1183" spans="1:6">
      <c r="A1183" s="1">
        <v>45078</v>
      </c>
      <c r="B1183" t="s">
        <v>25</v>
      </c>
      <c r="C1183" t="s">
        <v>7</v>
      </c>
      <c r="D1183">
        <v>89</v>
      </c>
      <c r="E1183">
        <v>5873</v>
      </c>
      <c r="F1183">
        <f t="shared" si="19"/>
        <v>1.5154095011067596</v>
      </c>
    </row>
    <row r="1184" spans="1:6">
      <c r="A1184" s="1">
        <v>45078</v>
      </c>
      <c r="B1184" t="s">
        <v>19</v>
      </c>
      <c r="C1184" t="s">
        <v>7</v>
      </c>
      <c r="D1184">
        <v>8</v>
      </c>
      <c r="E1184">
        <v>910</v>
      </c>
      <c r="F1184">
        <f t="shared" si="19"/>
        <v>0.87912087912087911</v>
      </c>
    </row>
    <row r="1185" spans="1:6">
      <c r="A1185" s="1">
        <v>45078</v>
      </c>
      <c r="B1185" t="s">
        <v>26</v>
      </c>
      <c r="C1185" t="s">
        <v>7</v>
      </c>
      <c r="D1185">
        <v>76</v>
      </c>
      <c r="E1185">
        <v>10547</v>
      </c>
      <c r="F1185">
        <f t="shared" si="19"/>
        <v>0.7205840523371575</v>
      </c>
    </row>
    <row r="1186" spans="1:6">
      <c r="A1186" s="1">
        <v>45078</v>
      </c>
      <c r="B1186" t="s">
        <v>38</v>
      </c>
      <c r="C1186" t="s">
        <v>7</v>
      </c>
      <c r="D1186">
        <v>380</v>
      </c>
      <c r="E1186">
        <v>15534</v>
      </c>
      <c r="F1186">
        <f t="shared" si="19"/>
        <v>2.4462469421913222</v>
      </c>
    </row>
    <row r="1187" spans="1:6">
      <c r="A1187" s="1">
        <v>45078</v>
      </c>
      <c r="B1187" t="s">
        <v>39</v>
      </c>
      <c r="C1187" t="s">
        <v>7</v>
      </c>
      <c r="D1187">
        <v>572</v>
      </c>
      <c r="E1187">
        <v>22976</v>
      </c>
      <c r="F1187">
        <f t="shared" si="19"/>
        <v>2.4895543175487465</v>
      </c>
    </row>
    <row r="1188" spans="1:6">
      <c r="A1188" s="1">
        <v>45078</v>
      </c>
      <c r="B1188" t="s">
        <v>20</v>
      </c>
      <c r="C1188" t="s">
        <v>7</v>
      </c>
      <c r="D1188">
        <v>2</v>
      </c>
      <c r="E1188">
        <v>375</v>
      </c>
      <c r="F1188">
        <f t="shared" si="19"/>
        <v>0.53333333333333333</v>
      </c>
    </row>
    <row r="1189" spans="1:6">
      <c r="A1189" s="1">
        <v>45078</v>
      </c>
      <c r="B1189" t="s">
        <v>40</v>
      </c>
      <c r="C1189" t="s">
        <v>7</v>
      </c>
      <c r="D1189">
        <v>393</v>
      </c>
      <c r="E1189">
        <v>30578</v>
      </c>
      <c r="F1189">
        <f t="shared" si="19"/>
        <v>1.2852377526326115</v>
      </c>
    </row>
    <row r="1190" spans="1:6">
      <c r="A1190" s="1">
        <v>45078</v>
      </c>
      <c r="B1190" t="s">
        <v>27</v>
      </c>
      <c r="C1190" t="s">
        <v>7</v>
      </c>
      <c r="D1190">
        <v>42</v>
      </c>
      <c r="E1190">
        <v>4393</v>
      </c>
      <c r="F1190">
        <f t="shared" si="19"/>
        <v>0.95606646938310946</v>
      </c>
    </row>
    <row r="1191" spans="1:6">
      <c r="A1191" s="1">
        <v>45078</v>
      </c>
      <c r="B1191" t="s">
        <v>41</v>
      </c>
      <c r="C1191" t="s">
        <v>7</v>
      </c>
      <c r="D1191">
        <v>247</v>
      </c>
      <c r="E1191">
        <v>8471</v>
      </c>
      <c r="F1191">
        <f t="shared" si="19"/>
        <v>2.9158304804627551</v>
      </c>
    </row>
    <row r="1192" spans="1:6">
      <c r="A1192" s="1">
        <v>45108</v>
      </c>
      <c r="B1192" t="s">
        <v>8</v>
      </c>
      <c r="C1192" t="s">
        <v>7</v>
      </c>
      <c r="D1192">
        <v>3</v>
      </c>
      <c r="E1192">
        <v>163</v>
      </c>
      <c r="F1192">
        <f t="shared" si="19"/>
        <v>1.8404907975460123</v>
      </c>
    </row>
    <row r="1193" spans="1:6">
      <c r="A1193" s="1">
        <v>45108</v>
      </c>
      <c r="B1193" t="s">
        <v>32</v>
      </c>
      <c r="C1193" t="s">
        <v>7</v>
      </c>
      <c r="D1193">
        <v>157</v>
      </c>
      <c r="E1193">
        <v>6820</v>
      </c>
      <c r="F1193">
        <f t="shared" si="19"/>
        <v>2.3020527859237538</v>
      </c>
    </row>
    <row r="1194" spans="1:6">
      <c r="A1194" s="1">
        <v>45108</v>
      </c>
      <c r="B1194" t="s">
        <v>9</v>
      </c>
      <c r="C1194" t="s">
        <v>7</v>
      </c>
      <c r="D1194">
        <v>2</v>
      </c>
      <c r="E1194">
        <v>1069</v>
      </c>
      <c r="F1194">
        <f t="shared" si="19"/>
        <v>0.18709073900841908</v>
      </c>
    </row>
    <row r="1195" spans="1:6">
      <c r="A1195" s="1">
        <v>45108</v>
      </c>
      <c r="B1195" t="s">
        <v>10</v>
      </c>
      <c r="C1195" t="s">
        <v>7</v>
      </c>
      <c r="D1195">
        <v>23</v>
      </c>
      <c r="E1195">
        <v>7381</v>
      </c>
      <c r="F1195">
        <f t="shared" si="19"/>
        <v>0.31161089283294946</v>
      </c>
    </row>
    <row r="1196" spans="1:6">
      <c r="A1196" s="1">
        <v>45108</v>
      </c>
      <c r="B1196" t="s">
        <v>21</v>
      </c>
      <c r="C1196" t="s">
        <v>7</v>
      </c>
      <c r="D1196">
        <v>58</v>
      </c>
      <c r="E1196">
        <v>5189</v>
      </c>
      <c r="F1196">
        <f t="shared" si="19"/>
        <v>1.1177490846020428</v>
      </c>
    </row>
    <row r="1197" spans="1:6">
      <c r="A1197" s="1">
        <v>45108</v>
      </c>
      <c r="B1197" t="s">
        <v>22</v>
      </c>
      <c r="C1197" t="s">
        <v>7</v>
      </c>
      <c r="D1197">
        <v>71</v>
      </c>
      <c r="E1197">
        <v>2326</v>
      </c>
      <c r="F1197">
        <f t="shared" si="19"/>
        <v>3.0524505588993982</v>
      </c>
    </row>
    <row r="1198" spans="1:6">
      <c r="A1198" s="1">
        <v>45108</v>
      </c>
      <c r="B1198" t="s">
        <v>11</v>
      </c>
      <c r="C1198" t="s">
        <v>7</v>
      </c>
      <c r="D1198">
        <v>94</v>
      </c>
      <c r="E1198">
        <v>3346</v>
      </c>
      <c r="F1198">
        <f t="shared" si="19"/>
        <v>2.8093245666467421</v>
      </c>
    </row>
    <row r="1199" spans="1:6">
      <c r="A1199" s="1">
        <v>45108</v>
      </c>
      <c r="B1199" t="s">
        <v>12</v>
      </c>
      <c r="C1199" t="s">
        <v>7</v>
      </c>
      <c r="D1199">
        <v>4</v>
      </c>
      <c r="E1199">
        <v>391</v>
      </c>
      <c r="F1199">
        <f t="shared" si="19"/>
        <v>1.0230179028132993</v>
      </c>
    </row>
    <row r="1200" spans="1:6">
      <c r="A1200" s="1">
        <v>45108</v>
      </c>
      <c r="B1200" t="s">
        <v>23</v>
      </c>
      <c r="C1200" t="s">
        <v>7</v>
      </c>
      <c r="D1200">
        <v>831</v>
      </c>
      <c r="E1200">
        <v>15285</v>
      </c>
      <c r="F1200">
        <f t="shared" si="19"/>
        <v>5.4367026496565263</v>
      </c>
    </row>
    <row r="1201" spans="1:6">
      <c r="A1201" s="1">
        <v>45108</v>
      </c>
      <c r="B1201" t="s">
        <v>33</v>
      </c>
      <c r="C1201" t="s">
        <v>7</v>
      </c>
      <c r="D1201">
        <v>84</v>
      </c>
      <c r="E1201">
        <v>1739</v>
      </c>
      <c r="F1201">
        <f t="shared" si="19"/>
        <v>4.8303622771707877</v>
      </c>
    </row>
    <row r="1202" spans="1:6">
      <c r="A1202" s="1">
        <v>45108</v>
      </c>
      <c r="B1202" t="s">
        <v>34</v>
      </c>
      <c r="C1202" t="s">
        <v>7</v>
      </c>
      <c r="D1202">
        <v>692</v>
      </c>
      <c r="E1202">
        <v>27755</v>
      </c>
      <c r="F1202">
        <f t="shared" si="19"/>
        <v>2.4932444604575754</v>
      </c>
    </row>
    <row r="1203" spans="1:6">
      <c r="A1203" s="1">
        <v>45108</v>
      </c>
      <c r="B1203" t="s">
        <v>30</v>
      </c>
      <c r="C1203" t="s">
        <v>7</v>
      </c>
      <c r="D1203">
        <v>92</v>
      </c>
      <c r="E1203">
        <v>11915</v>
      </c>
      <c r="F1203">
        <f t="shared" si="19"/>
        <v>0.77213596307175825</v>
      </c>
    </row>
    <row r="1204" spans="1:6">
      <c r="A1204" s="1">
        <v>45108</v>
      </c>
      <c r="B1204" t="s">
        <v>28</v>
      </c>
      <c r="C1204" t="s">
        <v>7</v>
      </c>
      <c r="D1204">
        <v>12</v>
      </c>
      <c r="E1204">
        <v>3956</v>
      </c>
      <c r="F1204">
        <f t="shared" si="19"/>
        <v>0.30333670374115268</v>
      </c>
    </row>
    <row r="1205" spans="1:6">
      <c r="A1205" s="1">
        <v>45108</v>
      </c>
      <c r="B1205" t="s">
        <v>13</v>
      </c>
      <c r="C1205" t="s">
        <v>7</v>
      </c>
      <c r="D1205">
        <v>11</v>
      </c>
      <c r="E1205">
        <v>4435</v>
      </c>
      <c r="F1205">
        <f t="shared" si="19"/>
        <v>0.24802705749718151</v>
      </c>
    </row>
    <row r="1206" spans="1:6">
      <c r="A1206" s="1">
        <v>45108</v>
      </c>
      <c r="B1206" t="s">
        <v>31</v>
      </c>
      <c r="C1206" t="s">
        <v>7</v>
      </c>
      <c r="D1206">
        <v>31</v>
      </c>
      <c r="E1206">
        <v>4010</v>
      </c>
      <c r="F1206">
        <f t="shared" si="19"/>
        <v>0.77306733167082298</v>
      </c>
    </row>
    <row r="1207" spans="1:6">
      <c r="A1207" s="1">
        <v>45108</v>
      </c>
      <c r="B1207" t="s">
        <v>35</v>
      </c>
      <c r="C1207" t="s">
        <v>7</v>
      </c>
      <c r="D1207">
        <v>1221</v>
      </c>
      <c r="E1207">
        <v>23154</v>
      </c>
      <c r="F1207">
        <f t="shared" si="19"/>
        <v>5.2733868877947652</v>
      </c>
    </row>
    <row r="1208" spans="1:6">
      <c r="A1208" s="1">
        <v>45108</v>
      </c>
      <c r="B1208" t="s">
        <v>36</v>
      </c>
      <c r="C1208" t="s">
        <v>7</v>
      </c>
      <c r="D1208">
        <v>871</v>
      </c>
      <c r="E1208">
        <v>14002</v>
      </c>
      <c r="F1208">
        <f t="shared" si="19"/>
        <v>6.2205399228681619</v>
      </c>
    </row>
    <row r="1209" spans="1:6">
      <c r="A1209" s="1">
        <v>45108</v>
      </c>
      <c r="B1209" t="s">
        <v>24</v>
      </c>
      <c r="C1209" t="s">
        <v>7</v>
      </c>
      <c r="D1209">
        <v>138</v>
      </c>
      <c r="E1209">
        <v>10811</v>
      </c>
      <c r="F1209">
        <f t="shared" si="19"/>
        <v>1.2764776616409212</v>
      </c>
    </row>
    <row r="1210" spans="1:6">
      <c r="A1210" s="1">
        <v>45108</v>
      </c>
      <c r="B1210" t="s">
        <v>37</v>
      </c>
      <c r="C1210" t="s">
        <v>7</v>
      </c>
      <c r="D1210">
        <v>1103</v>
      </c>
      <c r="E1210">
        <v>36082</v>
      </c>
      <c r="F1210">
        <f t="shared" si="19"/>
        <v>3.0569258910259962</v>
      </c>
    </row>
    <row r="1211" spans="1:6">
      <c r="A1211" s="1">
        <v>45108</v>
      </c>
      <c r="B1211" t="s">
        <v>15</v>
      </c>
      <c r="C1211" t="s">
        <v>7</v>
      </c>
      <c r="D1211">
        <v>6</v>
      </c>
      <c r="E1211">
        <v>427</v>
      </c>
      <c r="F1211">
        <f t="shared" si="19"/>
        <v>1.405152224824356</v>
      </c>
    </row>
    <row r="1212" spans="1:6">
      <c r="A1212" s="1">
        <v>45108</v>
      </c>
      <c r="B1212" t="s">
        <v>16</v>
      </c>
      <c r="C1212" t="s">
        <v>7</v>
      </c>
      <c r="D1212">
        <v>3</v>
      </c>
      <c r="E1212">
        <v>1030</v>
      </c>
      <c r="F1212">
        <f t="shared" si="19"/>
        <v>0.29126213592233008</v>
      </c>
    </row>
    <row r="1213" spans="1:6">
      <c r="A1213" s="1">
        <v>45108</v>
      </c>
      <c r="B1213" t="s">
        <v>25</v>
      </c>
      <c r="C1213" t="s">
        <v>7</v>
      </c>
      <c r="D1213">
        <v>134</v>
      </c>
      <c r="E1213">
        <v>5745</v>
      </c>
      <c r="F1213">
        <f t="shared" si="19"/>
        <v>2.3324630113141862</v>
      </c>
    </row>
    <row r="1214" spans="1:6">
      <c r="A1214" s="1">
        <v>45108</v>
      </c>
      <c r="B1214" t="s">
        <v>19</v>
      </c>
      <c r="C1214" t="s">
        <v>7</v>
      </c>
      <c r="D1214">
        <v>7</v>
      </c>
      <c r="E1214">
        <v>809</v>
      </c>
      <c r="F1214">
        <f t="shared" si="19"/>
        <v>0.86526576019777501</v>
      </c>
    </row>
    <row r="1215" spans="1:6">
      <c r="A1215" s="1">
        <v>45108</v>
      </c>
      <c r="B1215" t="s">
        <v>26</v>
      </c>
      <c r="C1215" t="s">
        <v>7</v>
      </c>
      <c r="D1215">
        <v>92</v>
      </c>
      <c r="E1215">
        <v>10766</v>
      </c>
      <c r="F1215">
        <f t="shared" si="19"/>
        <v>0.85454207690878692</v>
      </c>
    </row>
    <row r="1216" spans="1:6">
      <c r="A1216" s="1">
        <v>45108</v>
      </c>
      <c r="B1216" t="s">
        <v>38</v>
      </c>
      <c r="C1216" t="s">
        <v>7</v>
      </c>
      <c r="D1216">
        <v>405</v>
      </c>
      <c r="E1216">
        <v>14064</v>
      </c>
      <c r="F1216">
        <f t="shared" si="19"/>
        <v>2.8796928327645053</v>
      </c>
    </row>
    <row r="1217" spans="1:6">
      <c r="A1217" s="1">
        <v>45108</v>
      </c>
      <c r="B1217" t="s">
        <v>39</v>
      </c>
      <c r="C1217" t="s">
        <v>7</v>
      </c>
      <c r="D1217">
        <v>630</v>
      </c>
      <c r="E1217">
        <v>20553</v>
      </c>
      <c r="F1217">
        <f t="shared" si="19"/>
        <v>3.0652459494964241</v>
      </c>
    </row>
    <row r="1218" spans="1:6">
      <c r="A1218" s="1">
        <v>45108</v>
      </c>
      <c r="B1218" t="s">
        <v>20</v>
      </c>
      <c r="C1218" t="s">
        <v>7</v>
      </c>
      <c r="D1218">
        <v>2</v>
      </c>
      <c r="E1218">
        <v>578</v>
      </c>
      <c r="F1218">
        <f t="shared" si="19"/>
        <v>0.34602076124567477</v>
      </c>
    </row>
    <row r="1219" spans="1:6">
      <c r="A1219" s="1">
        <v>45108</v>
      </c>
      <c r="B1219" t="s">
        <v>40</v>
      </c>
      <c r="C1219" t="s">
        <v>7</v>
      </c>
      <c r="D1219">
        <v>420</v>
      </c>
      <c r="E1219">
        <v>29214</v>
      </c>
      <c r="F1219">
        <f t="shared" ref="F1219:F1282" si="20">(D1219/E1219)*100</f>
        <v>1.4376668720476484</v>
      </c>
    </row>
    <row r="1220" spans="1:6">
      <c r="A1220" s="1">
        <v>45108</v>
      </c>
      <c r="B1220" t="s">
        <v>27</v>
      </c>
      <c r="C1220" t="s">
        <v>7</v>
      </c>
      <c r="D1220">
        <v>53</v>
      </c>
      <c r="E1220">
        <v>4216</v>
      </c>
      <c r="F1220">
        <f t="shared" si="20"/>
        <v>1.2571157495256167</v>
      </c>
    </row>
    <row r="1221" spans="1:6">
      <c r="A1221" s="1">
        <v>45108</v>
      </c>
      <c r="B1221" t="s">
        <v>41</v>
      </c>
      <c r="C1221" t="s">
        <v>7</v>
      </c>
      <c r="D1221">
        <v>179</v>
      </c>
      <c r="E1221">
        <v>8111</v>
      </c>
      <c r="F1221">
        <f t="shared" si="20"/>
        <v>2.2068795462951547</v>
      </c>
    </row>
    <row r="1222" spans="1:6">
      <c r="A1222" s="1">
        <v>45139</v>
      </c>
      <c r="B1222" t="s">
        <v>8</v>
      </c>
      <c r="C1222" t="s">
        <v>7</v>
      </c>
      <c r="D1222">
        <v>3</v>
      </c>
      <c r="E1222">
        <v>183</v>
      </c>
      <c r="F1222">
        <f t="shared" si="20"/>
        <v>1.639344262295082</v>
      </c>
    </row>
    <row r="1223" spans="1:6">
      <c r="A1223" s="1">
        <v>45139</v>
      </c>
      <c r="B1223" t="s">
        <v>32</v>
      </c>
      <c r="C1223" t="s">
        <v>7</v>
      </c>
      <c r="D1223">
        <v>104</v>
      </c>
      <c r="E1223">
        <v>7397</v>
      </c>
      <c r="F1223">
        <f t="shared" si="20"/>
        <v>1.4059753954305798</v>
      </c>
    </row>
    <row r="1224" spans="1:6">
      <c r="A1224" s="1">
        <v>45139</v>
      </c>
      <c r="B1224" t="s">
        <v>9</v>
      </c>
      <c r="C1224" t="s">
        <v>7</v>
      </c>
      <c r="D1224">
        <v>4</v>
      </c>
      <c r="E1224">
        <v>1121</v>
      </c>
      <c r="F1224">
        <f t="shared" si="20"/>
        <v>0.35682426404995543</v>
      </c>
    </row>
    <row r="1225" spans="1:6">
      <c r="A1225" s="1">
        <v>45139</v>
      </c>
      <c r="B1225" t="s">
        <v>10</v>
      </c>
      <c r="C1225" t="s">
        <v>7</v>
      </c>
      <c r="D1225">
        <v>27</v>
      </c>
      <c r="E1225">
        <v>7557</v>
      </c>
      <c r="F1225">
        <f t="shared" si="20"/>
        <v>0.35728463676061928</v>
      </c>
    </row>
    <row r="1226" spans="1:6">
      <c r="A1226" s="1">
        <v>45139</v>
      </c>
      <c r="B1226" t="s">
        <v>21</v>
      </c>
      <c r="C1226" t="s">
        <v>7</v>
      </c>
      <c r="D1226">
        <v>53</v>
      </c>
      <c r="E1226">
        <v>5334</v>
      </c>
      <c r="F1226">
        <f t="shared" si="20"/>
        <v>0.99362579677540297</v>
      </c>
    </row>
    <row r="1227" spans="1:6">
      <c r="A1227" s="1">
        <v>45139</v>
      </c>
      <c r="B1227" t="s">
        <v>22</v>
      </c>
      <c r="C1227" t="s">
        <v>7</v>
      </c>
      <c r="D1227">
        <v>80</v>
      </c>
      <c r="E1227">
        <v>1937</v>
      </c>
      <c r="F1227">
        <f t="shared" si="20"/>
        <v>4.1300980898296338</v>
      </c>
    </row>
    <row r="1228" spans="1:6">
      <c r="A1228" s="1">
        <v>45139</v>
      </c>
      <c r="B1228" t="s">
        <v>11</v>
      </c>
      <c r="C1228" t="s">
        <v>7</v>
      </c>
      <c r="D1228">
        <v>107</v>
      </c>
      <c r="E1228">
        <v>3859</v>
      </c>
      <c r="F1228">
        <f t="shared" si="20"/>
        <v>2.7727390515677639</v>
      </c>
    </row>
    <row r="1229" spans="1:6">
      <c r="A1229" s="1">
        <v>45139</v>
      </c>
      <c r="B1229" t="s">
        <v>23</v>
      </c>
      <c r="C1229" t="s">
        <v>7</v>
      </c>
      <c r="D1229">
        <v>440</v>
      </c>
      <c r="E1229">
        <v>15852</v>
      </c>
      <c r="F1229">
        <f t="shared" si="20"/>
        <v>2.7756749936916481</v>
      </c>
    </row>
    <row r="1230" spans="1:6">
      <c r="A1230" s="1">
        <v>45139</v>
      </c>
      <c r="B1230" t="s">
        <v>33</v>
      </c>
      <c r="C1230" t="s">
        <v>7</v>
      </c>
      <c r="D1230">
        <v>98</v>
      </c>
      <c r="E1230">
        <v>2177</v>
      </c>
      <c r="F1230">
        <f t="shared" si="20"/>
        <v>4.501607717041801</v>
      </c>
    </row>
    <row r="1231" spans="1:6">
      <c r="A1231" s="1">
        <v>45139</v>
      </c>
      <c r="B1231" t="s">
        <v>34</v>
      </c>
      <c r="C1231" t="s">
        <v>7</v>
      </c>
      <c r="D1231">
        <v>512</v>
      </c>
      <c r="E1231">
        <v>25572</v>
      </c>
      <c r="F1231">
        <f t="shared" si="20"/>
        <v>2.0021898951978727</v>
      </c>
    </row>
    <row r="1232" spans="1:6">
      <c r="A1232" s="1">
        <v>45139</v>
      </c>
      <c r="B1232" t="s">
        <v>30</v>
      </c>
      <c r="C1232" t="s">
        <v>7</v>
      </c>
      <c r="D1232">
        <v>189</v>
      </c>
      <c r="E1232">
        <v>24414</v>
      </c>
      <c r="F1232">
        <f t="shared" si="20"/>
        <v>0.77414598181371341</v>
      </c>
    </row>
    <row r="1233" spans="1:6">
      <c r="A1233" s="1">
        <v>45139</v>
      </c>
      <c r="B1233" t="s">
        <v>28</v>
      </c>
      <c r="C1233" t="s">
        <v>7</v>
      </c>
      <c r="D1233">
        <v>11</v>
      </c>
      <c r="E1233">
        <v>3975</v>
      </c>
      <c r="F1233">
        <f t="shared" si="20"/>
        <v>0.27672955974842767</v>
      </c>
    </row>
    <row r="1234" spans="1:6">
      <c r="A1234" s="1">
        <v>45139</v>
      </c>
      <c r="B1234" t="s">
        <v>13</v>
      </c>
      <c r="C1234" t="s">
        <v>7</v>
      </c>
      <c r="D1234">
        <v>15</v>
      </c>
      <c r="E1234">
        <v>4843</v>
      </c>
      <c r="F1234">
        <f t="shared" si="20"/>
        <v>0.30972537683254181</v>
      </c>
    </row>
    <row r="1235" spans="1:6">
      <c r="A1235" s="1">
        <v>45139</v>
      </c>
      <c r="B1235" t="s">
        <v>31</v>
      </c>
      <c r="C1235" t="s">
        <v>7</v>
      </c>
      <c r="D1235">
        <v>52</v>
      </c>
      <c r="E1235">
        <v>4040</v>
      </c>
      <c r="F1235">
        <f t="shared" si="20"/>
        <v>1.2871287128712872</v>
      </c>
    </row>
    <row r="1236" spans="1:6">
      <c r="A1236" s="1">
        <v>45139</v>
      </c>
      <c r="B1236" t="s">
        <v>35</v>
      </c>
      <c r="C1236" t="s">
        <v>7</v>
      </c>
      <c r="D1236">
        <v>1196</v>
      </c>
      <c r="E1236">
        <v>28235</v>
      </c>
      <c r="F1236">
        <f t="shared" si="20"/>
        <v>4.2358774570568443</v>
      </c>
    </row>
    <row r="1237" spans="1:6">
      <c r="A1237" s="1">
        <v>45139</v>
      </c>
      <c r="B1237" t="s">
        <v>36</v>
      </c>
      <c r="C1237" t="s">
        <v>7</v>
      </c>
      <c r="D1237">
        <v>736</v>
      </c>
      <c r="E1237">
        <v>18189</v>
      </c>
      <c r="F1237">
        <f t="shared" si="20"/>
        <v>4.0464016713398205</v>
      </c>
    </row>
    <row r="1238" spans="1:6">
      <c r="A1238" s="1">
        <v>45139</v>
      </c>
      <c r="B1238" t="s">
        <v>24</v>
      </c>
      <c r="C1238" t="s">
        <v>7</v>
      </c>
      <c r="D1238">
        <v>112</v>
      </c>
      <c r="E1238">
        <v>11479</v>
      </c>
      <c r="F1238">
        <f t="shared" si="20"/>
        <v>0.97569474692917502</v>
      </c>
    </row>
    <row r="1239" spans="1:6">
      <c r="A1239" s="1">
        <v>45139</v>
      </c>
      <c r="B1239" t="s">
        <v>37</v>
      </c>
      <c r="C1239" t="s">
        <v>7</v>
      </c>
      <c r="D1239">
        <v>1070</v>
      </c>
      <c r="E1239">
        <v>40169</v>
      </c>
      <c r="F1239">
        <f t="shared" si="20"/>
        <v>2.6637456745251313</v>
      </c>
    </row>
    <row r="1240" spans="1:6">
      <c r="A1240" s="1">
        <v>45139</v>
      </c>
      <c r="B1240" t="s">
        <v>15</v>
      </c>
      <c r="C1240" t="s">
        <v>7</v>
      </c>
      <c r="D1240">
        <v>6</v>
      </c>
      <c r="E1240">
        <v>458</v>
      </c>
      <c r="F1240">
        <f t="shared" si="20"/>
        <v>1.3100436681222707</v>
      </c>
    </row>
    <row r="1241" spans="1:6">
      <c r="A1241" s="1">
        <v>45139</v>
      </c>
      <c r="B1241" t="s">
        <v>16</v>
      </c>
      <c r="C1241" t="s">
        <v>7</v>
      </c>
      <c r="D1241">
        <v>3</v>
      </c>
      <c r="E1241">
        <v>1215</v>
      </c>
      <c r="F1241">
        <f t="shared" si="20"/>
        <v>0.24691358024691357</v>
      </c>
    </row>
    <row r="1242" spans="1:6">
      <c r="A1242" s="1">
        <v>45139</v>
      </c>
      <c r="B1242" t="s">
        <v>25</v>
      </c>
      <c r="C1242" t="s">
        <v>7</v>
      </c>
      <c r="D1242">
        <v>146</v>
      </c>
      <c r="E1242">
        <v>6282</v>
      </c>
      <c r="F1242">
        <f t="shared" si="20"/>
        <v>2.3241006049028972</v>
      </c>
    </row>
    <row r="1243" spans="1:6">
      <c r="A1243" s="1">
        <v>45139</v>
      </c>
      <c r="B1243" t="s">
        <v>19</v>
      </c>
      <c r="C1243" t="s">
        <v>7</v>
      </c>
      <c r="D1243">
        <v>14</v>
      </c>
      <c r="E1243">
        <v>955</v>
      </c>
      <c r="F1243">
        <f t="shared" si="20"/>
        <v>1.4659685863874345</v>
      </c>
    </row>
    <row r="1244" spans="1:6">
      <c r="A1244" s="1">
        <v>45139</v>
      </c>
      <c r="B1244" t="s">
        <v>26</v>
      </c>
      <c r="C1244" t="s">
        <v>7</v>
      </c>
      <c r="D1244">
        <v>75</v>
      </c>
      <c r="E1244">
        <v>11493</v>
      </c>
      <c r="F1244">
        <f t="shared" si="20"/>
        <v>0.65257113025319757</v>
      </c>
    </row>
    <row r="1245" spans="1:6">
      <c r="A1245" s="1">
        <v>45139</v>
      </c>
      <c r="B1245" t="s">
        <v>38</v>
      </c>
      <c r="C1245" t="s">
        <v>7</v>
      </c>
      <c r="D1245">
        <v>396</v>
      </c>
      <c r="E1245">
        <v>14786</v>
      </c>
      <c r="F1245">
        <f t="shared" si="20"/>
        <v>2.6782091167320439</v>
      </c>
    </row>
    <row r="1246" spans="1:6">
      <c r="A1246" s="1">
        <v>45139</v>
      </c>
      <c r="B1246" t="s">
        <v>39</v>
      </c>
      <c r="C1246" t="s">
        <v>7</v>
      </c>
      <c r="D1246">
        <v>591</v>
      </c>
      <c r="E1246">
        <v>23537</v>
      </c>
      <c r="F1246">
        <f t="shared" si="20"/>
        <v>2.5109402217784766</v>
      </c>
    </row>
    <row r="1247" spans="1:6">
      <c r="A1247" s="1">
        <v>45139</v>
      </c>
      <c r="B1247" t="s">
        <v>20</v>
      </c>
      <c r="C1247" t="s">
        <v>7</v>
      </c>
      <c r="D1247">
        <v>2</v>
      </c>
      <c r="E1247">
        <v>466</v>
      </c>
      <c r="F1247">
        <f t="shared" si="20"/>
        <v>0.42918454935622319</v>
      </c>
    </row>
    <row r="1248" spans="1:6">
      <c r="A1248" s="1">
        <v>45139</v>
      </c>
      <c r="B1248" t="s">
        <v>40</v>
      </c>
      <c r="C1248" t="s">
        <v>7</v>
      </c>
      <c r="D1248">
        <v>482</v>
      </c>
      <c r="E1248">
        <v>29829</v>
      </c>
      <c r="F1248">
        <f t="shared" si="20"/>
        <v>1.6158771665158067</v>
      </c>
    </row>
    <row r="1249" spans="1:6">
      <c r="A1249" s="1">
        <v>45139</v>
      </c>
      <c r="B1249" t="s">
        <v>27</v>
      </c>
      <c r="C1249" t="s">
        <v>7</v>
      </c>
      <c r="D1249">
        <v>50</v>
      </c>
      <c r="E1249">
        <v>4283</v>
      </c>
      <c r="F1249">
        <f t="shared" si="20"/>
        <v>1.167406023815083</v>
      </c>
    </row>
    <row r="1250" spans="1:6">
      <c r="A1250" s="1">
        <v>45139</v>
      </c>
      <c r="B1250" t="s">
        <v>41</v>
      </c>
      <c r="C1250" t="s">
        <v>7</v>
      </c>
      <c r="D1250">
        <v>178</v>
      </c>
      <c r="E1250">
        <v>9101</v>
      </c>
      <c r="F1250">
        <f t="shared" si="20"/>
        <v>1.9558290297769474</v>
      </c>
    </row>
    <row r="1251" spans="1:6">
      <c r="A1251" s="1">
        <v>45170</v>
      </c>
      <c r="B1251" t="s">
        <v>32</v>
      </c>
      <c r="C1251" t="s">
        <v>7</v>
      </c>
      <c r="D1251">
        <v>59</v>
      </c>
      <c r="E1251">
        <v>7044</v>
      </c>
      <c r="F1251">
        <f t="shared" si="20"/>
        <v>0.8375922771152754</v>
      </c>
    </row>
    <row r="1252" spans="1:6">
      <c r="A1252" s="1">
        <v>45170</v>
      </c>
      <c r="B1252" t="s">
        <v>9</v>
      </c>
      <c r="C1252" t="s">
        <v>7</v>
      </c>
      <c r="D1252">
        <v>4</v>
      </c>
      <c r="E1252">
        <v>1003</v>
      </c>
      <c r="F1252">
        <f t="shared" si="20"/>
        <v>0.39880358923230308</v>
      </c>
    </row>
    <row r="1253" spans="1:6">
      <c r="A1253" s="1">
        <v>45170</v>
      </c>
      <c r="B1253" t="s">
        <v>10</v>
      </c>
      <c r="C1253" t="s">
        <v>7</v>
      </c>
      <c r="D1253">
        <v>23</v>
      </c>
      <c r="E1253">
        <v>8078</v>
      </c>
      <c r="F1253">
        <f t="shared" si="20"/>
        <v>0.28472394156969549</v>
      </c>
    </row>
    <row r="1254" spans="1:6">
      <c r="A1254" s="1">
        <v>45170</v>
      </c>
      <c r="B1254" t="s">
        <v>21</v>
      </c>
      <c r="C1254" t="s">
        <v>7</v>
      </c>
      <c r="D1254">
        <v>60</v>
      </c>
      <c r="E1254">
        <v>5210</v>
      </c>
      <c r="F1254">
        <f t="shared" si="20"/>
        <v>1.1516314779270633</v>
      </c>
    </row>
    <row r="1255" spans="1:6">
      <c r="A1255" s="1">
        <v>45170</v>
      </c>
      <c r="B1255" t="s">
        <v>22</v>
      </c>
      <c r="C1255" t="s">
        <v>7</v>
      </c>
      <c r="D1255">
        <v>54</v>
      </c>
      <c r="E1255">
        <v>1491</v>
      </c>
      <c r="F1255">
        <f t="shared" si="20"/>
        <v>3.6217303822937628</v>
      </c>
    </row>
    <row r="1256" spans="1:6">
      <c r="A1256" s="1">
        <v>45170</v>
      </c>
      <c r="B1256" t="s">
        <v>11</v>
      </c>
      <c r="C1256" t="s">
        <v>7</v>
      </c>
      <c r="D1256">
        <v>83</v>
      </c>
      <c r="E1256">
        <v>3993</v>
      </c>
      <c r="F1256">
        <f t="shared" si="20"/>
        <v>2.0786376158276982</v>
      </c>
    </row>
    <row r="1257" spans="1:6">
      <c r="A1257" s="1">
        <v>45170</v>
      </c>
      <c r="B1257" t="s">
        <v>12</v>
      </c>
      <c r="C1257" t="s">
        <v>7</v>
      </c>
      <c r="D1257">
        <v>6</v>
      </c>
      <c r="E1257">
        <v>468</v>
      </c>
      <c r="F1257">
        <f t="shared" si="20"/>
        <v>1.2820512820512819</v>
      </c>
    </row>
    <row r="1258" spans="1:6">
      <c r="A1258" s="1">
        <v>45170</v>
      </c>
      <c r="B1258" t="s">
        <v>23</v>
      </c>
      <c r="C1258" t="s">
        <v>7</v>
      </c>
      <c r="D1258">
        <v>380</v>
      </c>
      <c r="E1258">
        <v>15776</v>
      </c>
      <c r="F1258">
        <f t="shared" si="20"/>
        <v>2.4087221095334685</v>
      </c>
    </row>
    <row r="1259" spans="1:6">
      <c r="A1259" s="1">
        <v>45170</v>
      </c>
      <c r="B1259" t="s">
        <v>33</v>
      </c>
      <c r="C1259" t="s">
        <v>7</v>
      </c>
      <c r="D1259">
        <v>69</v>
      </c>
      <c r="E1259">
        <v>2801</v>
      </c>
      <c r="F1259">
        <f t="shared" si="20"/>
        <v>2.4634059264548376</v>
      </c>
    </row>
    <row r="1260" spans="1:6">
      <c r="A1260" s="1">
        <v>45170</v>
      </c>
      <c r="B1260" t="s">
        <v>34</v>
      </c>
      <c r="C1260" t="s">
        <v>7</v>
      </c>
      <c r="D1260">
        <v>633</v>
      </c>
      <c r="E1260">
        <v>36818</v>
      </c>
      <c r="F1260">
        <f t="shared" si="20"/>
        <v>1.7192677494703676</v>
      </c>
    </row>
    <row r="1261" spans="1:6">
      <c r="A1261" s="1">
        <v>45170</v>
      </c>
      <c r="B1261" t="s">
        <v>30</v>
      </c>
      <c r="C1261" t="s">
        <v>7</v>
      </c>
      <c r="D1261">
        <v>92</v>
      </c>
      <c r="E1261">
        <v>24045</v>
      </c>
      <c r="F1261">
        <f t="shared" si="20"/>
        <v>0.38261592846745685</v>
      </c>
    </row>
    <row r="1262" spans="1:6">
      <c r="A1262" s="1">
        <v>45170</v>
      </c>
      <c r="B1262" t="s">
        <v>28</v>
      </c>
      <c r="C1262" t="s">
        <v>7</v>
      </c>
      <c r="D1262">
        <v>9</v>
      </c>
      <c r="E1262">
        <v>3683</v>
      </c>
      <c r="F1262">
        <f t="shared" si="20"/>
        <v>0.24436600597339125</v>
      </c>
    </row>
    <row r="1263" spans="1:6">
      <c r="A1263" s="1">
        <v>45170</v>
      </c>
      <c r="B1263" t="s">
        <v>13</v>
      </c>
      <c r="C1263" t="s">
        <v>7</v>
      </c>
      <c r="D1263">
        <v>9</v>
      </c>
      <c r="E1263">
        <v>4430</v>
      </c>
      <c r="F1263">
        <f t="shared" si="20"/>
        <v>0.20316027088036118</v>
      </c>
    </row>
    <row r="1264" spans="1:6">
      <c r="A1264" s="1">
        <v>45170</v>
      </c>
      <c r="B1264" t="s">
        <v>31</v>
      </c>
      <c r="C1264" t="s">
        <v>7</v>
      </c>
      <c r="D1264">
        <v>22</v>
      </c>
      <c r="E1264">
        <v>4600</v>
      </c>
      <c r="F1264">
        <f t="shared" si="20"/>
        <v>0.47826086956521735</v>
      </c>
    </row>
    <row r="1265" spans="1:6">
      <c r="A1265" s="1">
        <v>45170</v>
      </c>
      <c r="B1265" t="s">
        <v>35</v>
      </c>
      <c r="C1265" t="s">
        <v>7</v>
      </c>
      <c r="D1265">
        <v>942</v>
      </c>
      <c r="E1265">
        <v>24184</v>
      </c>
      <c r="F1265">
        <f t="shared" si="20"/>
        <v>3.895137280846841</v>
      </c>
    </row>
    <row r="1266" spans="1:6">
      <c r="A1266" s="1">
        <v>45170</v>
      </c>
      <c r="B1266" t="s">
        <v>36</v>
      </c>
      <c r="C1266" t="s">
        <v>7</v>
      </c>
      <c r="D1266">
        <v>773</v>
      </c>
      <c r="E1266">
        <v>21467</v>
      </c>
      <c r="F1266">
        <f t="shared" si="20"/>
        <v>3.6008757627987142</v>
      </c>
    </row>
    <row r="1267" spans="1:6">
      <c r="A1267" s="1">
        <v>45170</v>
      </c>
      <c r="B1267" t="s">
        <v>24</v>
      </c>
      <c r="C1267" t="s">
        <v>7</v>
      </c>
      <c r="D1267">
        <v>117</v>
      </c>
      <c r="E1267">
        <v>11748</v>
      </c>
      <c r="F1267">
        <f t="shared" si="20"/>
        <v>0.99591419816138926</v>
      </c>
    </row>
    <row r="1268" spans="1:6">
      <c r="A1268" s="1">
        <v>45170</v>
      </c>
      <c r="B1268" t="s">
        <v>37</v>
      </c>
      <c r="C1268" t="s">
        <v>7</v>
      </c>
      <c r="D1268">
        <v>869</v>
      </c>
      <c r="E1268">
        <v>43063</v>
      </c>
      <c r="F1268">
        <f t="shared" si="20"/>
        <v>2.0179736664886332</v>
      </c>
    </row>
    <row r="1269" spans="1:6">
      <c r="A1269" s="1">
        <v>45170</v>
      </c>
      <c r="B1269" t="s">
        <v>16</v>
      </c>
      <c r="C1269" t="s">
        <v>7</v>
      </c>
      <c r="D1269">
        <v>3</v>
      </c>
      <c r="E1269">
        <v>1139</v>
      </c>
      <c r="F1269">
        <f t="shared" si="20"/>
        <v>0.26338893766461807</v>
      </c>
    </row>
    <row r="1270" spans="1:6">
      <c r="A1270" s="1">
        <v>45170</v>
      </c>
      <c r="B1270" t="s">
        <v>25</v>
      </c>
      <c r="C1270" t="s">
        <v>7</v>
      </c>
      <c r="D1270">
        <v>101</v>
      </c>
      <c r="E1270">
        <v>6354</v>
      </c>
      <c r="F1270">
        <f t="shared" si="20"/>
        <v>1.5895498898331761</v>
      </c>
    </row>
    <row r="1271" spans="1:6">
      <c r="A1271" s="1">
        <v>45170</v>
      </c>
      <c r="B1271" t="s">
        <v>19</v>
      </c>
      <c r="C1271" t="s">
        <v>7</v>
      </c>
      <c r="D1271">
        <v>10</v>
      </c>
      <c r="E1271">
        <v>912</v>
      </c>
      <c r="F1271">
        <f t="shared" si="20"/>
        <v>1.0964912280701753</v>
      </c>
    </row>
    <row r="1272" spans="1:6">
      <c r="A1272" s="1">
        <v>45170</v>
      </c>
      <c r="B1272" t="s">
        <v>26</v>
      </c>
      <c r="C1272" t="s">
        <v>7</v>
      </c>
      <c r="D1272">
        <v>83</v>
      </c>
      <c r="E1272">
        <v>12368</v>
      </c>
      <c r="F1272">
        <f t="shared" si="20"/>
        <v>0.6710866752910738</v>
      </c>
    </row>
    <row r="1273" spans="1:6">
      <c r="A1273" s="1">
        <v>45170</v>
      </c>
      <c r="B1273" t="s">
        <v>38</v>
      </c>
      <c r="C1273" t="s">
        <v>7</v>
      </c>
      <c r="D1273">
        <v>375</v>
      </c>
      <c r="E1273">
        <v>16356</v>
      </c>
      <c r="F1273">
        <f t="shared" si="20"/>
        <v>2.2927366104181952</v>
      </c>
    </row>
    <row r="1274" spans="1:6">
      <c r="A1274" s="1">
        <v>45170</v>
      </c>
      <c r="B1274" t="s">
        <v>39</v>
      </c>
      <c r="C1274" t="s">
        <v>7</v>
      </c>
      <c r="D1274">
        <v>543</v>
      </c>
      <c r="E1274">
        <v>22461</v>
      </c>
      <c r="F1274">
        <f t="shared" si="20"/>
        <v>2.4175237077601173</v>
      </c>
    </row>
    <row r="1275" spans="1:6">
      <c r="A1275" s="1">
        <v>45170</v>
      </c>
      <c r="B1275" t="s">
        <v>20</v>
      </c>
      <c r="C1275" t="s">
        <v>7</v>
      </c>
      <c r="D1275">
        <v>3</v>
      </c>
      <c r="E1275">
        <v>470</v>
      </c>
      <c r="F1275">
        <f t="shared" si="20"/>
        <v>0.63829787234042545</v>
      </c>
    </row>
    <row r="1276" spans="1:6">
      <c r="A1276" s="1">
        <v>45170</v>
      </c>
      <c r="B1276" t="s">
        <v>40</v>
      </c>
      <c r="C1276" t="s">
        <v>7</v>
      </c>
      <c r="D1276">
        <v>476</v>
      </c>
      <c r="E1276">
        <v>29087</v>
      </c>
      <c r="F1276">
        <f t="shared" si="20"/>
        <v>1.6364699006428989</v>
      </c>
    </row>
    <row r="1277" spans="1:6">
      <c r="A1277" s="1">
        <v>45170</v>
      </c>
      <c r="B1277" t="s">
        <v>27</v>
      </c>
      <c r="C1277" t="s">
        <v>7</v>
      </c>
      <c r="D1277">
        <v>30</v>
      </c>
      <c r="E1277">
        <v>4234</v>
      </c>
      <c r="F1277">
        <f t="shared" si="20"/>
        <v>0.70854983467170529</v>
      </c>
    </row>
    <row r="1278" spans="1:6">
      <c r="A1278" s="1">
        <v>45170</v>
      </c>
      <c r="B1278" t="s">
        <v>41</v>
      </c>
      <c r="C1278" t="s">
        <v>7</v>
      </c>
      <c r="D1278">
        <v>218</v>
      </c>
      <c r="E1278">
        <v>9011</v>
      </c>
      <c r="F1278">
        <f t="shared" si="20"/>
        <v>2.4192653423593389</v>
      </c>
    </row>
    <row r="1279" spans="1:6">
      <c r="A1279" s="1">
        <v>45200</v>
      </c>
      <c r="B1279" t="s">
        <v>32</v>
      </c>
      <c r="C1279" t="s">
        <v>7</v>
      </c>
      <c r="D1279">
        <v>68</v>
      </c>
      <c r="E1279">
        <v>7743</v>
      </c>
      <c r="F1279">
        <f t="shared" si="20"/>
        <v>0.87821257910370654</v>
      </c>
    </row>
    <row r="1280" spans="1:6">
      <c r="A1280" s="1">
        <v>45200</v>
      </c>
      <c r="B1280" t="s">
        <v>9</v>
      </c>
      <c r="C1280" t="s">
        <v>7</v>
      </c>
      <c r="D1280">
        <v>2</v>
      </c>
      <c r="E1280">
        <v>1111</v>
      </c>
      <c r="F1280">
        <f t="shared" si="20"/>
        <v>0.18001800180018002</v>
      </c>
    </row>
    <row r="1281" spans="1:6">
      <c r="A1281" s="1">
        <v>45200</v>
      </c>
      <c r="B1281" t="s">
        <v>10</v>
      </c>
      <c r="C1281" t="s">
        <v>7</v>
      </c>
      <c r="D1281">
        <v>24</v>
      </c>
      <c r="E1281">
        <v>9481</v>
      </c>
      <c r="F1281">
        <f t="shared" si="20"/>
        <v>0.25313785465668176</v>
      </c>
    </row>
    <row r="1282" spans="1:6">
      <c r="A1282" s="1">
        <v>45200</v>
      </c>
      <c r="B1282" t="s">
        <v>21</v>
      </c>
      <c r="C1282" t="s">
        <v>7</v>
      </c>
      <c r="D1282">
        <v>57</v>
      </c>
      <c r="E1282">
        <v>6068</v>
      </c>
      <c r="F1282">
        <f t="shared" si="20"/>
        <v>0.9393539881344759</v>
      </c>
    </row>
    <row r="1283" spans="1:6">
      <c r="A1283" s="1">
        <v>45200</v>
      </c>
      <c r="B1283" t="s">
        <v>22</v>
      </c>
      <c r="C1283" t="s">
        <v>7</v>
      </c>
      <c r="D1283">
        <v>71</v>
      </c>
      <c r="E1283">
        <v>1722</v>
      </c>
      <c r="F1283">
        <f t="shared" ref="F1283:F1346" si="21">(D1283/E1283)*100</f>
        <v>4.1231126596980259</v>
      </c>
    </row>
    <row r="1284" spans="1:6">
      <c r="A1284" s="1">
        <v>45200</v>
      </c>
      <c r="B1284" t="s">
        <v>11</v>
      </c>
      <c r="C1284" t="s">
        <v>7</v>
      </c>
      <c r="D1284">
        <v>79</v>
      </c>
      <c r="E1284">
        <v>4920</v>
      </c>
      <c r="F1284">
        <f t="shared" si="21"/>
        <v>1.6056910569105691</v>
      </c>
    </row>
    <row r="1285" spans="1:6">
      <c r="A1285" s="1">
        <v>45200</v>
      </c>
      <c r="B1285" t="s">
        <v>12</v>
      </c>
      <c r="C1285" t="s">
        <v>7</v>
      </c>
      <c r="D1285">
        <v>12</v>
      </c>
      <c r="E1285">
        <v>620</v>
      </c>
      <c r="F1285">
        <f t="shared" si="21"/>
        <v>1.935483870967742</v>
      </c>
    </row>
    <row r="1286" spans="1:6">
      <c r="A1286" s="1">
        <v>45200</v>
      </c>
      <c r="B1286" t="s">
        <v>23</v>
      </c>
      <c r="C1286" t="s">
        <v>7</v>
      </c>
      <c r="D1286">
        <v>519</v>
      </c>
      <c r="E1286">
        <v>16459</v>
      </c>
      <c r="F1286">
        <f t="shared" si="21"/>
        <v>3.1532899933167262</v>
      </c>
    </row>
    <row r="1287" spans="1:6">
      <c r="A1287" s="1">
        <v>45200</v>
      </c>
      <c r="B1287" t="s">
        <v>33</v>
      </c>
      <c r="C1287" t="s">
        <v>7</v>
      </c>
      <c r="D1287">
        <v>87</v>
      </c>
      <c r="E1287">
        <v>2094</v>
      </c>
      <c r="F1287">
        <f t="shared" si="21"/>
        <v>4.1547277936962752</v>
      </c>
    </row>
    <row r="1288" spans="1:6">
      <c r="A1288" s="1">
        <v>45200</v>
      </c>
      <c r="B1288" t="s">
        <v>34</v>
      </c>
      <c r="C1288" t="s">
        <v>7</v>
      </c>
      <c r="D1288">
        <v>670</v>
      </c>
      <c r="E1288">
        <v>42365</v>
      </c>
      <c r="F1288">
        <f t="shared" si="21"/>
        <v>1.5814941579133719</v>
      </c>
    </row>
    <row r="1289" spans="1:6">
      <c r="A1289" s="1">
        <v>45200</v>
      </c>
      <c r="B1289" t="s">
        <v>30</v>
      </c>
      <c r="C1289" t="s">
        <v>7</v>
      </c>
      <c r="D1289">
        <v>220</v>
      </c>
      <c r="E1289">
        <v>20543</v>
      </c>
      <c r="F1289">
        <f t="shared" si="21"/>
        <v>1.0709244024728619</v>
      </c>
    </row>
    <row r="1290" spans="1:6">
      <c r="A1290" s="1">
        <v>45200</v>
      </c>
      <c r="B1290" t="s">
        <v>28</v>
      </c>
      <c r="C1290" t="s">
        <v>7</v>
      </c>
      <c r="D1290">
        <v>7</v>
      </c>
      <c r="E1290">
        <v>3066</v>
      </c>
      <c r="F1290">
        <f t="shared" si="21"/>
        <v>0.22831050228310501</v>
      </c>
    </row>
    <row r="1291" spans="1:6">
      <c r="A1291" s="1">
        <v>45200</v>
      </c>
      <c r="B1291" t="s">
        <v>13</v>
      </c>
      <c r="C1291" t="s">
        <v>7</v>
      </c>
      <c r="D1291">
        <v>10</v>
      </c>
      <c r="E1291">
        <v>4603</v>
      </c>
      <c r="F1291">
        <f t="shared" si="21"/>
        <v>0.21724961981316535</v>
      </c>
    </row>
    <row r="1292" spans="1:6">
      <c r="A1292" s="1">
        <v>45200</v>
      </c>
      <c r="B1292" t="s">
        <v>31</v>
      </c>
      <c r="C1292" t="s">
        <v>7</v>
      </c>
      <c r="D1292">
        <v>30</v>
      </c>
      <c r="E1292">
        <v>4837</v>
      </c>
      <c r="F1292">
        <f t="shared" si="21"/>
        <v>0.62021914409758117</v>
      </c>
    </row>
    <row r="1293" spans="1:6">
      <c r="A1293" s="1">
        <v>45200</v>
      </c>
      <c r="B1293" t="s">
        <v>35</v>
      </c>
      <c r="C1293" t="s">
        <v>7</v>
      </c>
      <c r="D1293">
        <v>1154</v>
      </c>
      <c r="E1293">
        <v>25652</v>
      </c>
      <c r="F1293">
        <f t="shared" si="21"/>
        <v>4.4986745672852022</v>
      </c>
    </row>
    <row r="1294" spans="1:6">
      <c r="A1294" s="1">
        <v>45200</v>
      </c>
      <c r="B1294" t="s">
        <v>36</v>
      </c>
      <c r="C1294" t="s">
        <v>7</v>
      </c>
      <c r="D1294">
        <v>642</v>
      </c>
      <c r="E1294">
        <v>14522</v>
      </c>
      <c r="F1294">
        <f t="shared" si="21"/>
        <v>4.420878666850296</v>
      </c>
    </row>
    <row r="1295" spans="1:6">
      <c r="A1295" s="1">
        <v>45200</v>
      </c>
      <c r="B1295" t="s">
        <v>24</v>
      </c>
      <c r="C1295" t="s">
        <v>7</v>
      </c>
      <c r="D1295">
        <v>112</v>
      </c>
      <c r="E1295">
        <v>13646</v>
      </c>
      <c r="F1295">
        <f t="shared" si="21"/>
        <v>0.82075333431042063</v>
      </c>
    </row>
    <row r="1296" spans="1:6">
      <c r="A1296" s="1">
        <v>45200</v>
      </c>
      <c r="B1296" t="s">
        <v>37</v>
      </c>
      <c r="C1296" t="s">
        <v>7</v>
      </c>
      <c r="D1296">
        <v>1404</v>
      </c>
      <c r="E1296">
        <v>47126</v>
      </c>
      <c r="F1296">
        <f t="shared" si="21"/>
        <v>2.979247124729449</v>
      </c>
    </row>
    <row r="1297" spans="1:6">
      <c r="A1297" s="1">
        <v>45200</v>
      </c>
      <c r="B1297" t="s">
        <v>15</v>
      </c>
      <c r="C1297" t="s">
        <v>7</v>
      </c>
      <c r="D1297">
        <v>2</v>
      </c>
      <c r="E1297">
        <v>272</v>
      </c>
      <c r="F1297">
        <f t="shared" si="21"/>
        <v>0.73529411764705876</v>
      </c>
    </row>
    <row r="1298" spans="1:6">
      <c r="A1298" s="1">
        <v>45200</v>
      </c>
      <c r="B1298" t="s">
        <v>25</v>
      </c>
      <c r="C1298" t="s">
        <v>7</v>
      </c>
      <c r="D1298">
        <v>130</v>
      </c>
      <c r="E1298">
        <v>8500</v>
      </c>
      <c r="F1298">
        <f t="shared" si="21"/>
        <v>1.5294117647058825</v>
      </c>
    </row>
    <row r="1299" spans="1:6">
      <c r="A1299" s="1">
        <v>45200</v>
      </c>
      <c r="B1299" t="s">
        <v>19</v>
      </c>
      <c r="C1299" t="s">
        <v>7</v>
      </c>
      <c r="D1299">
        <v>7</v>
      </c>
      <c r="E1299">
        <v>990</v>
      </c>
      <c r="F1299">
        <f t="shared" si="21"/>
        <v>0.70707070707070707</v>
      </c>
    </row>
    <row r="1300" spans="1:6">
      <c r="A1300" s="1">
        <v>45200</v>
      </c>
      <c r="B1300" t="s">
        <v>26</v>
      </c>
      <c r="C1300" t="s">
        <v>7</v>
      </c>
      <c r="D1300">
        <v>94</v>
      </c>
      <c r="E1300">
        <v>11396</v>
      </c>
      <c r="F1300">
        <f t="shared" si="21"/>
        <v>0.82485082485082484</v>
      </c>
    </row>
    <row r="1301" spans="1:6">
      <c r="A1301" s="1">
        <v>45200</v>
      </c>
      <c r="B1301" t="s">
        <v>38</v>
      </c>
      <c r="C1301" t="s">
        <v>7</v>
      </c>
      <c r="D1301">
        <v>464</v>
      </c>
      <c r="E1301">
        <v>18951</v>
      </c>
      <c r="F1301">
        <f t="shared" si="21"/>
        <v>2.4484196084639334</v>
      </c>
    </row>
    <row r="1302" spans="1:6">
      <c r="A1302" s="1">
        <v>45200</v>
      </c>
      <c r="B1302" t="s">
        <v>39</v>
      </c>
      <c r="C1302" t="s">
        <v>7</v>
      </c>
      <c r="D1302">
        <v>556</v>
      </c>
      <c r="E1302">
        <v>28342</v>
      </c>
      <c r="F1302">
        <f t="shared" si="21"/>
        <v>1.9617528755909959</v>
      </c>
    </row>
    <row r="1303" spans="1:6">
      <c r="A1303" s="1">
        <v>45200</v>
      </c>
      <c r="B1303" t="s">
        <v>20</v>
      </c>
      <c r="C1303" t="s">
        <v>7</v>
      </c>
      <c r="D1303">
        <v>3</v>
      </c>
      <c r="E1303">
        <v>497</v>
      </c>
      <c r="F1303">
        <f t="shared" si="21"/>
        <v>0.60362173038229372</v>
      </c>
    </row>
    <row r="1304" spans="1:6">
      <c r="A1304" s="1">
        <v>45200</v>
      </c>
      <c r="B1304" t="s">
        <v>40</v>
      </c>
      <c r="C1304" t="s">
        <v>7</v>
      </c>
      <c r="D1304">
        <v>512</v>
      </c>
      <c r="E1304">
        <v>33774</v>
      </c>
      <c r="F1304">
        <f t="shared" si="21"/>
        <v>1.5159590217326939</v>
      </c>
    </row>
    <row r="1305" spans="1:6">
      <c r="A1305" s="1">
        <v>45200</v>
      </c>
      <c r="B1305" t="s">
        <v>27</v>
      </c>
      <c r="C1305" t="s">
        <v>7</v>
      </c>
      <c r="D1305">
        <v>34</v>
      </c>
      <c r="E1305">
        <v>4562</v>
      </c>
      <c r="F1305">
        <f t="shared" si="21"/>
        <v>0.74528715475668561</v>
      </c>
    </row>
    <row r="1306" spans="1:6">
      <c r="A1306" s="1">
        <v>45200</v>
      </c>
      <c r="B1306" t="s">
        <v>41</v>
      </c>
      <c r="C1306" t="s">
        <v>7</v>
      </c>
      <c r="D1306">
        <v>238</v>
      </c>
      <c r="E1306">
        <v>9972</v>
      </c>
      <c r="F1306">
        <f t="shared" si="21"/>
        <v>2.3866827115924591</v>
      </c>
    </row>
    <row r="1307" spans="1:6">
      <c r="A1307" s="1">
        <v>45231</v>
      </c>
      <c r="B1307" t="s">
        <v>32</v>
      </c>
      <c r="C1307" t="s">
        <v>7</v>
      </c>
      <c r="D1307">
        <v>98</v>
      </c>
      <c r="E1307">
        <v>8220</v>
      </c>
      <c r="F1307">
        <f t="shared" si="21"/>
        <v>1.1922141119221412</v>
      </c>
    </row>
    <row r="1308" spans="1:6">
      <c r="A1308" s="1">
        <v>45231</v>
      </c>
      <c r="B1308" t="s">
        <v>9</v>
      </c>
      <c r="C1308" t="s">
        <v>7</v>
      </c>
      <c r="D1308">
        <v>3</v>
      </c>
      <c r="E1308">
        <v>1226</v>
      </c>
      <c r="F1308">
        <f t="shared" si="21"/>
        <v>0.24469820554649263</v>
      </c>
    </row>
    <row r="1309" spans="1:6">
      <c r="A1309" s="1">
        <v>45231</v>
      </c>
      <c r="B1309" t="s">
        <v>10</v>
      </c>
      <c r="C1309" t="s">
        <v>7</v>
      </c>
      <c r="D1309">
        <v>26</v>
      </c>
      <c r="E1309">
        <v>7960</v>
      </c>
      <c r="F1309">
        <f t="shared" si="21"/>
        <v>0.32663316582914576</v>
      </c>
    </row>
    <row r="1310" spans="1:6">
      <c r="A1310" s="1">
        <v>45231</v>
      </c>
      <c r="B1310" t="s">
        <v>21</v>
      </c>
      <c r="C1310" t="s">
        <v>7</v>
      </c>
      <c r="D1310">
        <v>50</v>
      </c>
      <c r="E1310">
        <v>9075</v>
      </c>
      <c r="F1310">
        <f t="shared" si="21"/>
        <v>0.55096418732782371</v>
      </c>
    </row>
    <row r="1311" spans="1:6">
      <c r="A1311" s="1">
        <v>45231</v>
      </c>
      <c r="B1311" t="s">
        <v>22</v>
      </c>
      <c r="C1311" t="s">
        <v>7</v>
      </c>
      <c r="D1311">
        <v>88</v>
      </c>
      <c r="E1311">
        <v>1805</v>
      </c>
      <c r="F1311">
        <f t="shared" si="21"/>
        <v>4.8753462603878122</v>
      </c>
    </row>
    <row r="1312" spans="1:6">
      <c r="A1312" s="1">
        <v>45231</v>
      </c>
      <c r="B1312" t="s">
        <v>11</v>
      </c>
      <c r="C1312" t="s">
        <v>7</v>
      </c>
      <c r="D1312">
        <v>99</v>
      </c>
      <c r="E1312">
        <v>5877</v>
      </c>
      <c r="F1312">
        <f t="shared" si="21"/>
        <v>1.6845329249617151</v>
      </c>
    </row>
    <row r="1313" spans="1:6">
      <c r="A1313" s="1">
        <v>45231</v>
      </c>
      <c r="B1313" t="s">
        <v>12</v>
      </c>
      <c r="C1313" t="s">
        <v>7</v>
      </c>
      <c r="D1313">
        <v>3</v>
      </c>
      <c r="E1313">
        <v>590</v>
      </c>
      <c r="F1313">
        <f t="shared" si="21"/>
        <v>0.50847457627118642</v>
      </c>
    </row>
    <row r="1314" spans="1:6">
      <c r="A1314" s="1">
        <v>45231</v>
      </c>
      <c r="B1314" t="s">
        <v>23</v>
      </c>
      <c r="C1314" t="s">
        <v>7</v>
      </c>
      <c r="D1314">
        <v>538</v>
      </c>
      <c r="E1314">
        <v>18675</v>
      </c>
      <c r="F1314">
        <f t="shared" si="21"/>
        <v>2.8808567603748325</v>
      </c>
    </row>
    <row r="1315" spans="1:6">
      <c r="A1315" s="1">
        <v>45231</v>
      </c>
      <c r="B1315" t="s">
        <v>33</v>
      </c>
      <c r="C1315" t="s">
        <v>7</v>
      </c>
      <c r="D1315">
        <v>97</v>
      </c>
      <c r="E1315">
        <v>2521</v>
      </c>
      <c r="F1315">
        <f t="shared" si="21"/>
        <v>3.8476794922649744</v>
      </c>
    </row>
    <row r="1316" spans="1:6">
      <c r="A1316" s="1">
        <v>45231</v>
      </c>
      <c r="B1316" t="s">
        <v>34</v>
      </c>
      <c r="C1316" t="s">
        <v>7</v>
      </c>
      <c r="D1316">
        <v>592</v>
      </c>
      <c r="E1316">
        <v>32601</v>
      </c>
      <c r="F1316">
        <f t="shared" si="21"/>
        <v>1.8158952179381003</v>
      </c>
    </row>
    <row r="1317" spans="1:6">
      <c r="A1317" s="1">
        <v>45231</v>
      </c>
      <c r="B1317" t="s">
        <v>30</v>
      </c>
      <c r="C1317" t="s">
        <v>7</v>
      </c>
      <c r="D1317">
        <v>215</v>
      </c>
      <c r="E1317">
        <v>22002</v>
      </c>
      <c r="F1317">
        <f t="shared" si="21"/>
        <v>0.97718389237342052</v>
      </c>
    </row>
    <row r="1318" spans="1:6">
      <c r="A1318" s="1">
        <v>45231</v>
      </c>
      <c r="B1318" t="s">
        <v>28</v>
      </c>
      <c r="C1318" t="s">
        <v>7</v>
      </c>
      <c r="D1318">
        <v>15</v>
      </c>
      <c r="E1318">
        <v>4242</v>
      </c>
      <c r="F1318">
        <f t="shared" si="21"/>
        <v>0.3536067892503536</v>
      </c>
    </row>
    <row r="1319" spans="1:6">
      <c r="A1319" s="1">
        <v>45231</v>
      </c>
      <c r="B1319" t="s">
        <v>13</v>
      </c>
      <c r="C1319" t="s">
        <v>7</v>
      </c>
      <c r="D1319">
        <v>18</v>
      </c>
      <c r="E1319">
        <v>4981</v>
      </c>
      <c r="F1319">
        <f t="shared" si="21"/>
        <v>0.36137321822927121</v>
      </c>
    </row>
    <row r="1320" spans="1:6">
      <c r="A1320" s="1">
        <v>45231</v>
      </c>
      <c r="B1320" t="s">
        <v>31</v>
      </c>
      <c r="C1320" t="s">
        <v>7</v>
      </c>
      <c r="D1320">
        <v>40</v>
      </c>
      <c r="E1320">
        <v>6684</v>
      </c>
      <c r="F1320">
        <f t="shared" si="21"/>
        <v>0.59844404548174746</v>
      </c>
    </row>
    <row r="1321" spans="1:6">
      <c r="A1321" s="1">
        <v>45231</v>
      </c>
      <c r="B1321" t="s">
        <v>35</v>
      </c>
      <c r="C1321" t="s">
        <v>7</v>
      </c>
      <c r="D1321">
        <v>822</v>
      </c>
      <c r="E1321">
        <v>26232</v>
      </c>
      <c r="F1321">
        <f t="shared" si="21"/>
        <v>3.1335773101555353</v>
      </c>
    </row>
    <row r="1322" spans="1:6">
      <c r="A1322" s="1">
        <v>45231</v>
      </c>
      <c r="B1322" t="s">
        <v>36</v>
      </c>
      <c r="C1322" t="s">
        <v>7</v>
      </c>
      <c r="D1322">
        <v>641</v>
      </c>
      <c r="E1322">
        <v>12551</v>
      </c>
      <c r="F1322">
        <f t="shared" si="21"/>
        <v>5.1071627758744329</v>
      </c>
    </row>
    <row r="1323" spans="1:6">
      <c r="A1323" s="1">
        <v>45231</v>
      </c>
      <c r="B1323" t="s">
        <v>24</v>
      </c>
      <c r="C1323" t="s">
        <v>7</v>
      </c>
      <c r="D1323">
        <v>137</v>
      </c>
      <c r="E1323">
        <v>17166</v>
      </c>
      <c r="F1323">
        <f t="shared" si="21"/>
        <v>0.79808924618431787</v>
      </c>
    </row>
    <row r="1324" spans="1:6">
      <c r="A1324" s="1">
        <v>45231</v>
      </c>
      <c r="B1324" t="s">
        <v>37</v>
      </c>
      <c r="C1324" t="s">
        <v>7</v>
      </c>
      <c r="D1324">
        <v>1315</v>
      </c>
      <c r="E1324">
        <v>48131</v>
      </c>
      <c r="F1324">
        <f t="shared" si="21"/>
        <v>2.7321269036587643</v>
      </c>
    </row>
    <row r="1325" spans="1:6">
      <c r="A1325" s="1">
        <v>45231</v>
      </c>
      <c r="B1325" t="s">
        <v>15</v>
      </c>
      <c r="C1325" t="s">
        <v>7</v>
      </c>
      <c r="D1325">
        <v>2</v>
      </c>
      <c r="E1325">
        <v>246</v>
      </c>
      <c r="F1325">
        <f t="shared" si="21"/>
        <v>0.81300813008130091</v>
      </c>
    </row>
    <row r="1326" spans="1:6">
      <c r="A1326" s="1">
        <v>45231</v>
      </c>
      <c r="B1326" t="s">
        <v>16</v>
      </c>
      <c r="C1326" t="s">
        <v>7</v>
      </c>
      <c r="D1326">
        <v>2</v>
      </c>
      <c r="E1326">
        <v>1387</v>
      </c>
      <c r="F1326">
        <f t="shared" si="21"/>
        <v>0.14419610670511895</v>
      </c>
    </row>
    <row r="1327" spans="1:6">
      <c r="A1327" s="1">
        <v>45231</v>
      </c>
      <c r="B1327" t="s">
        <v>25</v>
      </c>
      <c r="C1327" t="s">
        <v>7</v>
      </c>
      <c r="D1327">
        <v>177</v>
      </c>
      <c r="E1327">
        <v>7105</v>
      </c>
      <c r="F1327">
        <f t="shared" si="21"/>
        <v>2.491203377902885</v>
      </c>
    </row>
    <row r="1328" spans="1:6">
      <c r="A1328" s="1">
        <v>45231</v>
      </c>
      <c r="B1328" t="s">
        <v>19</v>
      </c>
      <c r="C1328" t="s">
        <v>7</v>
      </c>
      <c r="D1328">
        <v>11</v>
      </c>
      <c r="E1328">
        <v>990</v>
      </c>
      <c r="F1328">
        <f t="shared" si="21"/>
        <v>1.1111111111111112</v>
      </c>
    </row>
    <row r="1329" spans="1:6">
      <c r="A1329" s="1">
        <v>45231</v>
      </c>
      <c r="B1329" t="s">
        <v>26</v>
      </c>
      <c r="C1329" t="s">
        <v>7</v>
      </c>
      <c r="D1329">
        <v>128</v>
      </c>
      <c r="E1329">
        <v>12992</v>
      </c>
      <c r="F1329">
        <f t="shared" si="21"/>
        <v>0.98522167487684731</v>
      </c>
    </row>
    <row r="1330" spans="1:6">
      <c r="A1330" s="1">
        <v>45231</v>
      </c>
      <c r="B1330" t="s">
        <v>38</v>
      </c>
      <c r="C1330" t="s">
        <v>7</v>
      </c>
      <c r="D1330">
        <v>539</v>
      </c>
      <c r="E1330">
        <v>24386</v>
      </c>
      <c r="F1330">
        <f t="shared" si="21"/>
        <v>2.2102845895185763</v>
      </c>
    </row>
    <row r="1331" spans="1:6">
      <c r="A1331" s="1">
        <v>45231</v>
      </c>
      <c r="B1331" t="s">
        <v>39</v>
      </c>
      <c r="C1331" t="s">
        <v>7</v>
      </c>
      <c r="D1331">
        <v>599</v>
      </c>
      <c r="E1331">
        <v>19015</v>
      </c>
      <c r="F1331">
        <f t="shared" si="21"/>
        <v>3.1501446226663163</v>
      </c>
    </row>
    <row r="1332" spans="1:6">
      <c r="A1332" s="1">
        <v>45231</v>
      </c>
      <c r="B1332" t="s">
        <v>20</v>
      </c>
      <c r="C1332" t="s">
        <v>7</v>
      </c>
      <c r="D1332">
        <v>2</v>
      </c>
      <c r="E1332">
        <v>657</v>
      </c>
      <c r="F1332">
        <f t="shared" si="21"/>
        <v>0.30441400304414001</v>
      </c>
    </row>
    <row r="1333" spans="1:6">
      <c r="A1333" s="1">
        <v>45231</v>
      </c>
      <c r="B1333" t="s">
        <v>40</v>
      </c>
      <c r="C1333" t="s">
        <v>7</v>
      </c>
      <c r="D1333">
        <v>446</v>
      </c>
      <c r="E1333">
        <v>42692</v>
      </c>
      <c r="F1333">
        <f t="shared" si="21"/>
        <v>1.0446922139979387</v>
      </c>
    </row>
    <row r="1334" spans="1:6">
      <c r="A1334" s="1">
        <v>45231</v>
      </c>
      <c r="B1334" t="s">
        <v>27</v>
      </c>
      <c r="C1334" t="s">
        <v>7</v>
      </c>
      <c r="D1334">
        <v>47</v>
      </c>
      <c r="E1334">
        <v>5398</v>
      </c>
      <c r="F1334">
        <f t="shared" si="21"/>
        <v>0.87069284920340861</v>
      </c>
    </row>
    <row r="1335" spans="1:6">
      <c r="A1335" s="1">
        <v>45231</v>
      </c>
      <c r="B1335" t="s">
        <v>41</v>
      </c>
      <c r="C1335" t="s">
        <v>7</v>
      </c>
      <c r="D1335">
        <v>290</v>
      </c>
      <c r="E1335">
        <v>9743</v>
      </c>
      <c r="F1335">
        <f t="shared" si="21"/>
        <v>2.9764959458072462</v>
      </c>
    </row>
    <row r="1336" spans="1:6">
      <c r="A1336" s="1">
        <v>45261</v>
      </c>
      <c r="B1336" t="s">
        <v>8</v>
      </c>
      <c r="C1336" t="s">
        <v>7</v>
      </c>
      <c r="D1336">
        <v>2</v>
      </c>
      <c r="E1336">
        <v>175</v>
      </c>
      <c r="F1336">
        <f t="shared" si="21"/>
        <v>1.1428571428571428</v>
      </c>
    </row>
    <row r="1337" spans="1:6">
      <c r="A1337" s="1">
        <v>45261</v>
      </c>
      <c r="B1337" t="s">
        <v>32</v>
      </c>
      <c r="C1337" t="s">
        <v>7</v>
      </c>
      <c r="D1337">
        <v>130</v>
      </c>
      <c r="E1337">
        <v>7155</v>
      </c>
      <c r="F1337">
        <f t="shared" si="21"/>
        <v>1.8169112508735148</v>
      </c>
    </row>
    <row r="1338" spans="1:6">
      <c r="A1338" s="1">
        <v>45261</v>
      </c>
      <c r="B1338" t="s">
        <v>9</v>
      </c>
      <c r="C1338" t="s">
        <v>7</v>
      </c>
      <c r="D1338">
        <v>2</v>
      </c>
      <c r="E1338">
        <v>1137</v>
      </c>
      <c r="F1338">
        <f t="shared" si="21"/>
        <v>0.17590149516270889</v>
      </c>
    </row>
    <row r="1339" spans="1:6">
      <c r="A1339" s="1">
        <v>45261</v>
      </c>
      <c r="B1339" t="s">
        <v>10</v>
      </c>
      <c r="C1339" t="s">
        <v>7</v>
      </c>
      <c r="D1339">
        <v>30</v>
      </c>
      <c r="E1339">
        <v>8111</v>
      </c>
      <c r="F1339">
        <f t="shared" si="21"/>
        <v>0.36986808038466279</v>
      </c>
    </row>
    <row r="1340" spans="1:6">
      <c r="A1340" s="1">
        <v>45261</v>
      </c>
      <c r="B1340" t="s">
        <v>21</v>
      </c>
      <c r="C1340" t="s">
        <v>7</v>
      </c>
      <c r="D1340">
        <v>59</v>
      </c>
      <c r="E1340">
        <v>4788</v>
      </c>
      <c r="F1340">
        <f t="shared" si="21"/>
        <v>1.2322472848788637</v>
      </c>
    </row>
    <row r="1341" spans="1:6">
      <c r="A1341" s="1">
        <v>45261</v>
      </c>
      <c r="B1341" t="s">
        <v>22</v>
      </c>
      <c r="C1341" t="s">
        <v>7</v>
      </c>
      <c r="D1341">
        <v>130</v>
      </c>
      <c r="E1341">
        <v>1496</v>
      </c>
      <c r="F1341">
        <f t="shared" si="21"/>
        <v>8.689839572192513</v>
      </c>
    </row>
    <row r="1342" spans="1:6">
      <c r="A1342" s="1">
        <v>45261</v>
      </c>
      <c r="B1342" t="s">
        <v>11</v>
      </c>
      <c r="C1342" t="s">
        <v>7</v>
      </c>
      <c r="D1342">
        <v>93</v>
      </c>
      <c r="E1342">
        <v>3575</v>
      </c>
      <c r="F1342">
        <f t="shared" si="21"/>
        <v>2.6013986013986012</v>
      </c>
    </row>
    <row r="1343" spans="1:6">
      <c r="A1343" s="1">
        <v>45261</v>
      </c>
      <c r="B1343" t="s">
        <v>12</v>
      </c>
      <c r="C1343" t="s">
        <v>7</v>
      </c>
      <c r="D1343">
        <v>5</v>
      </c>
      <c r="E1343">
        <v>488</v>
      </c>
      <c r="F1343">
        <f t="shared" si="21"/>
        <v>1.0245901639344261</v>
      </c>
    </row>
    <row r="1344" spans="1:6">
      <c r="A1344" s="1">
        <v>45261</v>
      </c>
      <c r="B1344" t="s">
        <v>23</v>
      </c>
      <c r="C1344" t="s">
        <v>7</v>
      </c>
      <c r="D1344">
        <v>811</v>
      </c>
      <c r="E1344">
        <v>16567</v>
      </c>
      <c r="F1344">
        <f t="shared" si="21"/>
        <v>4.895273736946943</v>
      </c>
    </row>
    <row r="1345" spans="1:6">
      <c r="A1345" s="1">
        <v>45261</v>
      </c>
      <c r="B1345" t="s">
        <v>33</v>
      </c>
      <c r="C1345" t="s">
        <v>7</v>
      </c>
      <c r="D1345">
        <v>71</v>
      </c>
      <c r="E1345">
        <v>1859</v>
      </c>
      <c r="F1345">
        <f t="shared" si="21"/>
        <v>3.8192576654115116</v>
      </c>
    </row>
    <row r="1346" spans="1:6">
      <c r="A1346" s="1">
        <v>45261</v>
      </c>
      <c r="B1346" t="s">
        <v>34</v>
      </c>
      <c r="C1346" t="s">
        <v>7</v>
      </c>
      <c r="D1346">
        <v>548</v>
      </c>
      <c r="E1346">
        <v>26023</v>
      </c>
      <c r="F1346">
        <f t="shared" si="21"/>
        <v>2.1058294585558928</v>
      </c>
    </row>
    <row r="1347" spans="1:6">
      <c r="A1347" s="1">
        <v>45261</v>
      </c>
      <c r="B1347" t="s">
        <v>30</v>
      </c>
      <c r="C1347" t="s">
        <v>7</v>
      </c>
      <c r="D1347">
        <v>218</v>
      </c>
      <c r="E1347">
        <v>23698</v>
      </c>
      <c r="F1347">
        <f t="shared" ref="F1347:F1410" si="22">(D1347/E1347)*100</f>
        <v>0.91990885306776937</v>
      </c>
    </row>
    <row r="1348" spans="1:6">
      <c r="A1348" s="1">
        <v>45261</v>
      </c>
      <c r="B1348" t="s">
        <v>28</v>
      </c>
      <c r="C1348" t="s">
        <v>7</v>
      </c>
      <c r="D1348">
        <v>16</v>
      </c>
      <c r="E1348">
        <v>5710</v>
      </c>
      <c r="F1348">
        <f t="shared" si="22"/>
        <v>0.28021015761821366</v>
      </c>
    </row>
    <row r="1349" spans="1:6">
      <c r="A1349" s="1">
        <v>45261</v>
      </c>
      <c r="B1349" t="s">
        <v>13</v>
      </c>
      <c r="C1349" t="s">
        <v>7</v>
      </c>
      <c r="D1349">
        <v>15</v>
      </c>
      <c r="E1349">
        <v>4531</v>
      </c>
      <c r="F1349">
        <f t="shared" si="22"/>
        <v>0.33105274773780624</v>
      </c>
    </row>
    <row r="1350" spans="1:6">
      <c r="A1350" s="1">
        <v>45261</v>
      </c>
      <c r="B1350" t="s">
        <v>31</v>
      </c>
      <c r="C1350" t="s">
        <v>7</v>
      </c>
      <c r="D1350">
        <v>27</v>
      </c>
      <c r="E1350">
        <v>4375</v>
      </c>
      <c r="F1350">
        <f t="shared" si="22"/>
        <v>0.61714285714285722</v>
      </c>
    </row>
    <row r="1351" spans="1:6">
      <c r="A1351" s="1">
        <v>45261</v>
      </c>
      <c r="B1351" t="s">
        <v>35</v>
      </c>
      <c r="C1351" t="s">
        <v>7</v>
      </c>
      <c r="D1351">
        <v>1155</v>
      </c>
      <c r="E1351">
        <v>22859</v>
      </c>
      <c r="F1351">
        <f t="shared" si="22"/>
        <v>5.0527144669495598</v>
      </c>
    </row>
    <row r="1352" spans="1:6">
      <c r="A1352" s="1">
        <v>45261</v>
      </c>
      <c r="B1352" t="s">
        <v>36</v>
      </c>
      <c r="C1352" t="s">
        <v>7</v>
      </c>
      <c r="D1352">
        <v>736</v>
      </c>
      <c r="E1352">
        <v>13811</v>
      </c>
      <c r="F1352">
        <f t="shared" si="22"/>
        <v>5.3290855115487652</v>
      </c>
    </row>
    <row r="1353" spans="1:6">
      <c r="A1353" s="1">
        <v>45261</v>
      </c>
      <c r="B1353" t="s">
        <v>24</v>
      </c>
      <c r="C1353" t="s">
        <v>7</v>
      </c>
      <c r="D1353">
        <v>134</v>
      </c>
      <c r="E1353">
        <v>9736</v>
      </c>
      <c r="F1353">
        <f t="shared" si="22"/>
        <v>1.3763352506162694</v>
      </c>
    </row>
    <row r="1354" spans="1:6">
      <c r="A1354" s="1">
        <v>45261</v>
      </c>
      <c r="B1354" t="s">
        <v>37</v>
      </c>
      <c r="C1354" t="s">
        <v>7</v>
      </c>
      <c r="D1354">
        <v>1125</v>
      </c>
      <c r="E1354">
        <v>32212</v>
      </c>
      <c r="F1354">
        <f t="shared" si="22"/>
        <v>3.4924872718241651</v>
      </c>
    </row>
    <row r="1355" spans="1:6">
      <c r="A1355" s="1">
        <v>45261</v>
      </c>
      <c r="B1355" t="s">
        <v>15</v>
      </c>
      <c r="C1355" t="s">
        <v>7</v>
      </c>
      <c r="D1355">
        <v>2</v>
      </c>
      <c r="E1355">
        <v>206</v>
      </c>
      <c r="F1355">
        <f t="shared" si="22"/>
        <v>0.97087378640776689</v>
      </c>
    </row>
    <row r="1356" spans="1:6">
      <c r="A1356" s="1">
        <v>45261</v>
      </c>
      <c r="B1356" t="s">
        <v>25</v>
      </c>
      <c r="C1356" t="s">
        <v>7</v>
      </c>
      <c r="D1356">
        <v>186</v>
      </c>
      <c r="E1356">
        <v>7280</v>
      </c>
      <c r="F1356">
        <f t="shared" si="22"/>
        <v>2.5549450549450547</v>
      </c>
    </row>
    <row r="1357" spans="1:6">
      <c r="A1357" s="1">
        <v>45261</v>
      </c>
      <c r="B1357" t="s">
        <v>19</v>
      </c>
      <c r="C1357" t="s">
        <v>7</v>
      </c>
      <c r="D1357">
        <v>12</v>
      </c>
      <c r="E1357">
        <v>860</v>
      </c>
      <c r="F1357">
        <f t="shared" si="22"/>
        <v>1.3953488372093024</v>
      </c>
    </row>
    <row r="1358" spans="1:6">
      <c r="A1358" s="1">
        <v>45261</v>
      </c>
      <c r="B1358" t="s">
        <v>26</v>
      </c>
      <c r="C1358" t="s">
        <v>7</v>
      </c>
      <c r="D1358">
        <v>116</v>
      </c>
      <c r="E1358">
        <v>13632</v>
      </c>
      <c r="F1358">
        <f t="shared" si="22"/>
        <v>0.85093896713615025</v>
      </c>
    </row>
    <row r="1359" spans="1:6">
      <c r="A1359" s="1">
        <v>45261</v>
      </c>
      <c r="B1359" t="s">
        <v>38</v>
      </c>
      <c r="C1359" t="s">
        <v>7</v>
      </c>
      <c r="D1359">
        <v>348</v>
      </c>
      <c r="E1359">
        <v>13082</v>
      </c>
      <c r="F1359">
        <f t="shared" si="22"/>
        <v>2.6601437089130102</v>
      </c>
    </row>
    <row r="1360" spans="1:6">
      <c r="A1360" s="1">
        <v>45261</v>
      </c>
      <c r="B1360" t="s">
        <v>39</v>
      </c>
      <c r="C1360" t="s">
        <v>7</v>
      </c>
      <c r="D1360">
        <v>520</v>
      </c>
      <c r="E1360">
        <v>19246</v>
      </c>
      <c r="F1360">
        <f t="shared" si="22"/>
        <v>2.7018601267795908</v>
      </c>
    </row>
    <row r="1361" spans="1:6">
      <c r="A1361" s="1">
        <v>45261</v>
      </c>
      <c r="B1361" t="s">
        <v>20</v>
      </c>
      <c r="C1361" t="s">
        <v>7</v>
      </c>
      <c r="D1361">
        <v>4</v>
      </c>
      <c r="E1361">
        <v>489</v>
      </c>
      <c r="F1361">
        <f t="shared" si="22"/>
        <v>0.81799591002045002</v>
      </c>
    </row>
    <row r="1362" spans="1:6">
      <c r="A1362" s="1">
        <v>45261</v>
      </c>
      <c r="B1362" t="s">
        <v>40</v>
      </c>
      <c r="C1362" t="s">
        <v>7</v>
      </c>
      <c r="D1362">
        <v>498</v>
      </c>
      <c r="E1362">
        <v>29434</v>
      </c>
      <c r="F1362">
        <f t="shared" si="22"/>
        <v>1.6919209077937079</v>
      </c>
    </row>
    <row r="1363" spans="1:6">
      <c r="A1363" s="1">
        <v>45261</v>
      </c>
      <c r="B1363" t="s">
        <v>27</v>
      </c>
      <c r="C1363" t="s">
        <v>7</v>
      </c>
      <c r="D1363">
        <v>37</v>
      </c>
      <c r="E1363">
        <v>5430</v>
      </c>
      <c r="F1363">
        <f t="shared" si="22"/>
        <v>0.68139963167587481</v>
      </c>
    </row>
    <row r="1364" spans="1:6">
      <c r="A1364" s="1">
        <v>45261</v>
      </c>
      <c r="B1364" t="s">
        <v>41</v>
      </c>
      <c r="C1364" t="s">
        <v>7</v>
      </c>
      <c r="D1364">
        <v>160</v>
      </c>
      <c r="E1364">
        <v>8435</v>
      </c>
      <c r="F1364">
        <f t="shared" si="22"/>
        <v>1.896858328393598</v>
      </c>
    </row>
    <row r="1365" spans="1:6">
      <c r="A1365" s="1">
        <v>45292</v>
      </c>
      <c r="B1365" t="s">
        <v>40</v>
      </c>
      <c r="C1365" t="s">
        <v>7</v>
      </c>
      <c r="D1365">
        <v>399</v>
      </c>
      <c r="E1365">
        <v>44334</v>
      </c>
      <c r="F1365">
        <f t="shared" si="22"/>
        <v>0.89998646636892687</v>
      </c>
    </row>
    <row r="1366" spans="1:6">
      <c r="A1366" s="1">
        <v>45292</v>
      </c>
      <c r="B1366" t="s">
        <v>37</v>
      </c>
      <c r="C1366" t="s">
        <v>7</v>
      </c>
      <c r="D1366">
        <v>1289</v>
      </c>
      <c r="E1366">
        <v>50156</v>
      </c>
      <c r="F1366">
        <f t="shared" si="22"/>
        <v>2.569981657229444</v>
      </c>
    </row>
    <row r="1367" spans="1:6">
      <c r="A1367" s="1">
        <v>45292</v>
      </c>
      <c r="B1367" t="s">
        <v>35</v>
      </c>
      <c r="C1367" t="s">
        <v>7</v>
      </c>
      <c r="D1367">
        <v>1080</v>
      </c>
      <c r="E1367">
        <v>30770</v>
      </c>
      <c r="F1367">
        <f t="shared" si="22"/>
        <v>3.5099122521936947</v>
      </c>
    </row>
    <row r="1368" spans="1:6">
      <c r="A1368" s="1">
        <v>45292</v>
      </c>
      <c r="B1368" t="s">
        <v>39</v>
      </c>
      <c r="C1368" t="s">
        <v>7</v>
      </c>
      <c r="D1368">
        <v>626</v>
      </c>
      <c r="E1368">
        <v>28455</v>
      </c>
      <c r="F1368">
        <f t="shared" si="22"/>
        <v>2.1999648567914249</v>
      </c>
    </row>
    <row r="1369" spans="1:6">
      <c r="A1369" s="1">
        <v>45292</v>
      </c>
      <c r="B1369" t="s">
        <v>21</v>
      </c>
      <c r="C1369" t="s">
        <v>7</v>
      </c>
      <c r="D1369">
        <v>58</v>
      </c>
      <c r="E1369">
        <v>6824</v>
      </c>
      <c r="F1369">
        <f t="shared" si="22"/>
        <v>0.84994138335287228</v>
      </c>
    </row>
    <row r="1370" spans="1:6">
      <c r="A1370" s="1">
        <v>45292</v>
      </c>
      <c r="B1370" t="s">
        <v>36</v>
      </c>
      <c r="C1370" t="s">
        <v>7</v>
      </c>
      <c r="D1370">
        <v>734</v>
      </c>
      <c r="E1370">
        <v>164</v>
      </c>
      <c r="F1370">
        <f t="shared" si="22"/>
        <v>447.5609756097561</v>
      </c>
    </row>
    <row r="1371" spans="1:6">
      <c r="A1371" s="1">
        <v>45292</v>
      </c>
      <c r="B1371" t="s">
        <v>38</v>
      </c>
      <c r="C1371" t="s">
        <v>7</v>
      </c>
      <c r="D1371">
        <v>498</v>
      </c>
      <c r="E1371">
        <v>21747</v>
      </c>
      <c r="F1371">
        <f t="shared" si="22"/>
        <v>2.2899710304869636</v>
      </c>
    </row>
    <row r="1372" spans="1:6">
      <c r="A1372" s="1">
        <v>45292</v>
      </c>
      <c r="B1372" t="s">
        <v>23</v>
      </c>
      <c r="C1372" t="s">
        <v>7</v>
      </c>
      <c r="D1372">
        <v>1345</v>
      </c>
      <c r="E1372">
        <v>21520</v>
      </c>
      <c r="F1372">
        <f t="shared" si="22"/>
        <v>6.25</v>
      </c>
    </row>
    <row r="1373" spans="1:6">
      <c r="A1373" s="1">
        <v>45292</v>
      </c>
      <c r="B1373" t="s">
        <v>24</v>
      </c>
      <c r="C1373" t="s">
        <v>7</v>
      </c>
      <c r="D1373">
        <v>172</v>
      </c>
      <c r="E1373">
        <v>19326</v>
      </c>
      <c r="F1373">
        <f t="shared" si="22"/>
        <v>0.88999275587291726</v>
      </c>
    </row>
    <row r="1374" spans="1:6">
      <c r="A1374" s="1">
        <v>45292</v>
      </c>
      <c r="B1374" t="s">
        <v>34</v>
      </c>
      <c r="C1374" t="s">
        <v>7</v>
      </c>
      <c r="D1374">
        <v>494</v>
      </c>
      <c r="E1374">
        <v>33379</v>
      </c>
      <c r="F1374">
        <f t="shared" si="22"/>
        <v>1.4799724377602683</v>
      </c>
    </row>
    <row r="1375" spans="1:6">
      <c r="A1375" s="1">
        <v>45292</v>
      </c>
      <c r="B1375" t="s">
        <v>25</v>
      </c>
      <c r="C1375" t="s">
        <v>7</v>
      </c>
      <c r="D1375">
        <v>150</v>
      </c>
      <c r="E1375">
        <v>7500</v>
      </c>
      <c r="F1375">
        <f t="shared" si="22"/>
        <v>2</v>
      </c>
    </row>
    <row r="1376" spans="1:6">
      <c r="A1376" s="1">
        <v>45292</v>
      </c>
      <c r="B1376" t="s">
        <v>10</v>
      </c>
      <c r="C1376" t="s">
        <v>7</v>
      </c>
      <c r="D1376">
        <v>21</v>
      </c>
      <c r="E1376">
        <v>7242</v>
      </c>
      <c r="F1376">
        <f t="shared" si="22"/>
        <v>0.28997514498757249</v>
      </c>
    </row>
    <row r="1377" spans="1:6">
      <c r="A1377" s="1">
        <v>45292</v>
      </c>
      <c r="B1377" t="s">
        <v>30</v>
      </c>
      <c r="C1377" t="s">
        <v>7</v>
      </c>
      <c r="D1377">
        <v>282</v>
      </c>
      <c r="E1377">
        <v>28776</v>
      </c>
      <c r="F1377">
        <f t="shared" si="22"/>
        <v>0.97998331943286077</v>
      </c>
    </row>
    <row r="1378" spans="1:6">
      <c r="A1378" s="1">
        <v>45292</v>
      </c>
      <c r="B1378" t="s">
        <v>11</v>
      </c>
      <c r="C1378" t="s">
        <v>7</v>
      </c>
      <c r="D1378">
        <v>91</v>
      </c>
      <c r="E1378">
        <v>4946</v>
      </c>
      <c r="F1378">
        <f t="shared" si="22"/>
        <v>1.8398706025070766</v>
      </c>
    </row>
    <row r="1379" spans="1:6">
      <c r="A1379" s="1">
        <v>45292</v>
      </c>
      <c r="B1379" t="s">
        <v>41</v>
      </c>
      <c r="C1379" t="s">
        <v>7</v>
      </c>
      <c r="D1379">
        <v>184</v>
      </c>
      <c r="E1379">
        <v>10223</v>
      </c>
      <c r="F1379">
        <f t="shared" si="22"/>
        <v>1.7998630538980729</v>
      </c>
    </row>
    <row r="1380" spans="1:6">
      <c r="A1380" s="1">
        <v>45292</v>
      </c>
      <c r="B1380" t="s">
        <v>26</v>
      </c>
      <c r="C1380" t="s">
        <v>7</v>
      </c>
      <c r="D1380">
        <v>105</v>
      </c>
      <c r="E1380">
        <v>15000</v>
      </c>
      <c r="F1380">
        <f t="shared" si="22"/>
        <v>0.70000000000000007</v>
      </c>
    </row>
    <row r="1381" spans="1:6">
      <c r="A1381" s="1">
        <v>45292</v>
      </c>
      <c r="B1381" t="s">
        <v>32</v>
      </c>
      <c r="C1381" t="s">
        <v>7</v>
      </c>
      <c r="D1381">
        <v>123</v>
      </c>
      <c r="E1381">
        <v>8483</v>
      </c>
      <c r="F1381">
        <f t="shared" si="22"/>
        <v>1.4499587410114347</v>
      </c>
    </row>
    <row r="1382" spans="1:6">
      <c r="A1382" s="1">
        <v>45292</v>
      </c>
      <c r="B1382" t="s">
        <v>31</v>
      </c>
      <c r="C1382" t="s">
        <v>7</v>
      </c>
      <c r="D1382">
        <v>29</v>
      </c>
      <c r="E1382">
        <v>4678</v>
      </c>
      <c r="F1382">
        <f t="shared" si="22"/>
        <v>0.61992304403591281</v>
      </c>
    </row>
    <row r="1383" spans="1:6">
      <c r="A1383" s="1">
        <v>45292</v>
      </c>
      <c r="B1383" t="s">
        <v>27</v>
      </c>
      <c r="C1383" t="s">
        <v>7</v>
      </c>
      <c r="D1383">
        <v>49</v>
      </c>
      <c r="E1383">
        <v>5385</v>
      </c>
      <c r="F1383">
        <f t="shared" si="22"/>
        <v>0.90993500464252552</v>
      </c>
    </row>
    <row r="1384" spans="1:6">
      <c r="A1384" s="1">
        <v>45292</v>
      </c>
      <c r="B1384" t="s">
        <v>13</v>
      </c>
      <c r="C1384" t="s">
        <v>7</v>
      </c>
      <c r="D1384">
        <v>10</v>
      </c>
      <c r="E1384">
        <v>5264</v>
      </c>
      <c r="F1384">
        <f t="shared" si="22"/>
        <v>0.1899696048632219</v>
      </c>
    </row>
    <row r="1385" spans="1:6">
      <c r="A1385" s="1">
        <v>45292</v>
      </c>
      <c r="B1385" t="s">
        <v>33</v>
      </c>
      <c r="C1385" t="s">
        <v>7</v>
      </c>
      <c r="D1385">
        <v>86</v>
      </c>
      <c r="E1385">
        <v>2331</v>
      </c>
      <c r="F1385">
        <f t="shared" si="22"/>
        <v>3.6894036894036892</v>
      </c>
    </row>
    <row r="1386" spans="1:6">
      <c r="A1386" s="1">
        <v>45292</v>
      </c>
      <c r="B1386" t="s">
        <v>22</v>
      </c>
      <c r="C1386" t="s">
        <v>7</v>
      </c>
      <c r="D1386">
        <v>101</v>
      </c>
      <c r="E1386">
        <v>1624</v>
      </c>
      <c r="F1386">
        <f t="shared" si="22"/>
        <v>6.2192118226600988</v>
      </c>
    </row>
    <row r="1387" spans="1:6">
      <c r="A1387" s="1">
        <v>45292</v>
      </c>
      <c r="B1387" t="s">
        <v>20</v>
      </c>
      <c r="C1387" t="s">
        <v>7</v>
      </c>
      <c r="D1387">
        <v>2</v>
      </c>
      <c r="E1387">
        <v>466</v>
      </c>
      <c r="F1387">
        <f t="shared" si="22"/>
        <v>0.42918454935622319</v>
      </c>
    </row>
    <row r="1388" spans="1:6">
      <c r="A1388" s="1">
        <v>45292</v>
      </c>
      <c r="B1388" t="s">
        <v>19</v>
      </c>
      <c r="C1388" t="s">
        <v>7</v>
      </c>
      <c r="D1388">
        <v>10</v>
      </c>
      <c r="E1388">
        <v>1250</v>
      </c>
      <c r="F1388">
        <f t="shared" si="22"/>
        <v>0.8</v>
      </c>
    </row>
    <row r="1389" spans="1:6">
      <c r="A1389" s="1">
        <v>45292</v>
      </c>
      <c r="B1389" t="s">
        <v>28</v>
      </c>
      <c r="C1389" t="s">
        <v>7</v>
      </c>
      <c r="D1389">
        <v>13</v>
      </c>
      <c r="E1389">
        <v>4815</v>
      </c>
      <c r="F1389">
        <f t="shared" si="22"/>
        <v>0.26998961578400832</v>
      </c>
    </row>
    <row r="1390" spans="1:6">
      <c r="A1390" s="1">
        <v>45292</v>
      </c>
      <c r="B1390" t="s">
        <v>12</v>
      </c>
      <c r="C1390" t="s">
        <v>7</v>
      </c>
      <c r="D1390">
        <v>3</v>
      </c>
      <c r="E1390">
        <v>527</v>
      </c>
      <c r="F1390">
        <f t="shared" si="22"/>
        <v>0.56925996204933582</v>
      </c>
    </row>
    <row r="1391" spans="1:6">
      <c r="A1391" s="1">
        <v>45292</v>
      </c>
      <c r="B1391" t="s">
        <v>15</v>
      </c>
      <c r="C1391" t="s">
        <v>7</v>
      </c>
      <c r="D1391">
        <v>7</v>
      </c>
      <c r="E1391">
        <v>433</v>
      </c>
      <c r="F1391">
        <f t="shared" si="22"/>
        <v>1.6166281755196306</v>
      </c>
    </row>
    <row r="1392" spans="1:6">
      <c r="A1392" s="1">
        <v>45292</v>
      </c>
      <c r="B1392" t="s">
        <v>9</v>
      </c>
      <c r="C1392" t="s">
        <v>7</v>
      </c>
      <c r="D1392">
        <v>5</v>
      </c>
      <c r="E1392">
        <v>1174</v>
      </c>
      <c r="F1392">
        <f t="shared" si="22"/>
        <v>0.42589437819420783</v>
      </c>
    </row>
    <row r="1393" spans="1:6">
      <c r="A1393" s="1">
        <v>45323</v>
      </c>
      <c r="B1393" t="s">
        <v>40</v>
      </c>
      <c r="C1393" t="s">
        <v>7</v>
      </c>
      <c r="D1393">
        <v>394</v>
      </c>
      <c r="E1393">
        <v>37170</v>
      </c>
      <c r="F1393">
        <f t="shared" si="22"/>
        <v>1.0599946193166532</v>
      </c>
    </row>
    <row r="1394" spans="1:6">
      <c r="A1394" s="1">
        <v>45323</v>
      </c>
      <c r="B1394" t="s">
        <v>37</v>
      </c>
      <c r="C1394" t="s">
        <v>7</v>
      </c>
      <c r="D1394">
        <v>1227</v>
      </c>
      <c r="E1394">
        <v>36302</v>
      </c>
      <c r="F1394">
        <f t="shared" si="22"/>
        <v>3.3799790645143517</v>
      </c>
    </row>
    <row r="1395" spans="1:6">
      <c r="A1395" s="1">
        <v>45323</v>
      </c>
      <c r="B1395" t="s">
        <v>35</v>
      </c>
      <c r="C1395" t="s">
        <v>7</v>
      </c>
      <c r="D1395">
        <v>923</v>
      </c>
      <c r="E1395">
        <v>24812</v>
      </c>
      <c r="F1395">
        <f t="shared" si="22"/>
        <v>3.7199742060293404</v>
      </c>
    </row>
    <row r="1396" spans="1:6">
      <c r="A1396" s="1">
        <v>45323</v>
      </c>
      <c r="B1396" t="s">
        <v>39</v>
      </c>
      <c r="C1396" t="s">
        <v>7</v>
      </c>
      <c r="D1396">
        <v>595</v>
      </c>
      <c r="E1396">
        <v>23063</v>
      </c>
      <c r="F1396">
        <f t="shared" si="22"/>
        <v>2.5798898668863548</v>
      </c>
    </row>
    <row r="1397" spans="1:6">
      <c r="A1397" s="1">
        <v>45323</v>
      </c>
      <c r="B1397" t="s">
        <v>38</v>
      </c>
      <c r="C1397" t="s">
        <v>7</v>
      </c>
      <c r="D1397">
        <v>517</v>
      </c>
      <c r="E1397">
        <v>19149</v>
      </c>
      <c r="F1397">
        <f t="shared" si="22"/>
        <v>2.6998798892892579</v>
      </c>
    </row>
    <row r="1398" spans="1:6">
      <c r="A1398" s="1">
        <v>45323</v>
      </c>
      <c r="B1398" t="s">
        <v>21</v>
      </c>
      <c r="C1398" t="s">
        <v>7</v>
      </c>
      <c r="D1398">
        <v>71</v>
      </c>
      <c r="E1398">
        <v>6762</v>
      </c>
      <c r="F1398">
        <f t="shared" si="22"/>
        <v>1.0499852114758947</v>
      </c>
    </row>
    <row r="1399" spans="1:6">
      <c r="A1399" s="1">
        <v>45323</v>
      </c>
      <c r="B1399" t="s">
        <v>24</v>
      </c>
      <c r="C1399" t="s">
        <v>7</v>
      </c>
      <c r="D1399">
        <v>146</v>
      </c>
      <c r="E1399">
        <v>18025</v>
      </c>
      <c r="F1399">
        <f t="shared" si="22"/>
        <v>0.80998613037447986</v>
      </c>
    </row>
    <row r="1400" spans="1:6">
      <c r="A1400" s="1">
        <v>45323</v>
      </c>
      <c r="B1400" t="s">
        <v>36</v>
      </c>
      <c r="C1400" t="s">
        <v>7</v>
      </c>
      <c r="D1400">
        <v>684</v>
      </c>
      <c r="E1400">
        <v>12281</v>
      </c>
      <c r="F1400">
        <f t="shared" si="22"/>
        <v>5.5695790245094052</v>
      </c>
    </row>
    <row r="1401" spans="1:6">
      <c r="A1401" s="1">
        <v>45323</v>
      </c>
      <c r="B1401" t="s">
        <v>34</v>
      </c>
      <c r="C1401" t="s">
        <v>7</v>
      </c>
      <c r="D1401">
        <v>510</v>
      </c>
      <c r="E1401">
        <v>25758</v>
      </c>
      <c r="F1401">
        <f t="shared" si="22"/>
        <v>1.9799673887724203</v>
      </c>
    </row>
    <row r="1402" spans="1:6">
      <c r="A1402" s="1">
        <v>45323</v>
      </c>
      <c r="B1402" t="s">
        <v>23</v>
      </c>
      <c r="C1402" t="s">
        <v>7</v>
      </c>
      <c r="D1402">
        <v>596</v>
      </c>
      <c r="E1402">
        <v>17898</v>
      </c>
      <c r="F1402">
        <f t="shared" si="22"/>
        <v>3.329981003464074</v>
      </c>
    </row>
    <row r="1403" spans="1:6">
      <c r="A1403" s="1">
        <v>45323</v>
      </c>
      <c r="B1403" t="s">
        <v>10</v>
      </c>
      <c r="C1403" t="s">
        <v>7</v>
      </c>
      <c r="D1403">
        <v>24</v>
      </c>
      <c r="E1403">
        <v>6858</v>
      </c>
      <c r="F1403">
        <f t="shared" si="22"/>
        <v>0.34995625546806652</v>
      </c>
    </row>
    <row r="1404" spans="1:6">
      <c r="A1404" s="1">
        <v>45323</v>
      </c>
      <c r="B1404" t="s">
        <v>25</v>
      </c>
      <c r="C1404" t="s">
        <v>7</v>
      </c>
      <c r="D1404">
        <v>203</v>
      </c>
      <c r="E1404">
        <v>6305</v>
      </c>
      <c r="F1404">
        <f t="shared" si="22"/>
        <v>3.2196669310071369</v>
      </c>
    </row>
    <row r="1405" spans="1:6">
      <c r="A1405" s="1">
        <v>45323</v>
      </c>
      <c r="B1405" t="s">
        <v>11</v>
      </c>
      <c r="C1405" t="s">
        <v>7</v>
      </c>
      <c r="D1405">
        <v>99</v>
      </c>
      <c r="E1405">
        <v>4125</v>
      </c>
      <c r="F1405">
        <f t="shared" si="22"/>
        <v>2.4</v>
      </c>
    </row>
    <row r="1406" spans="1:6">
      <c r="A1406" s="1">
        <v>45323</v>
      </c>
      <c r="B1406" t="s">
        <v>26</v>
      </c>
      <c r="C1406" t="s">
        <v>7</v>
      </c>
      <c r="D1406">
        <v>111</v>
      </c>
      <c r="E1406">
        <v>14051</v>
      </c>
      <c r="F1406">
        <f t="shared" si="22"/>
        <v>0.78997936089957999</v>
      </c>
    </row>
    <row r="1407" spans="1:6">
      <c r="A1407" s="1">
        <v>45323</v>
      </c>
      <c r="B1407" t="s">
        <v>32</v>
      </c>
      <c r="C1407" t="s">
        <v>7</v>
      </c>
      <c r="D1407">
        <v>128</v>
      </c>
      <c r="E1407">
        <v>6125</v>
      </c>
      <c r="F1407">
        <f t="shared" si="22"/>
        <v>2.0897959183673471</v>
      </c>
    </row>
    <row r="1408" spans="1:6">
      <c r="A1408" s="1">
        <v>45323</v>
      </c>
      <c r="B1408" t="s">
        <v>30</v>
      </c>
      <c r="C1408" t="s">
        <v>7</v>
      </c>
      <c r="D1408">
        <v>312</v>
      </c>
      <c r="E1408">
        <v>26000</v>
      </c>
      <c r="F1408">
        <f t="shared" si="22"/>
        <v>1.2</v>
      </c>
    </row>
    <row r="1409" spans="1:6">
      <c r="A1409" s="1">
        <v>45323</v>
      </c>
      <c r="B1409" t="s">
        <v>41</v>
      </c>
      <c r="C1409" t="s">
        <v>7</v>
      </c>
      <c r="D1409">
        <v>185</v>
      </c>
      <c r="E1409">
        <v>8487</v>
      </c>
      <c r="F1409">
        <f t="shared" si="22"/>
        <v>2.1798044067397195</v>
      </c>
    </row>
    <row r="1410" spans="1:6">
      <c r="A1410" s="1">
        <v>45323</v>
      </c>
      <c r="B1410" t="s">
        <v>31</v>
      </c>
      <c r="C1410" t="s">
        <v>7</v>
      </c>
      <c r="D1410">
        <v>42</v>
      </c>
      <c r="E1410">
        <v>4667</v>
      </c>
      <c r="F1410">
        <f t="shared" si="22"/>
        <v>0.89993571887722301</v>
      </c>
    </row>
    <row r="1411" spans="1:6">
      <c r="A1411" s="1">
        <v>45323</v>
      </c>
      <c r="B1411" t="s">
        <v>27</v>
      </c>
      <c r="C1411" t="s">
        <v>7</v>
      </c>
      <c r="D1411">
        <v>60</v>
      </c>
      <c r="E1411">
        <v>5826</v>
      </c>
      <c r="F1411">
        <f t="shared" ref="F1411:F1474" si="23">(D1411/E1411)*100</f>
        <v>1.0298661174047374</v>
      </c>
    </row>
    <row r="1412" spans="1:6">
      <c r="A1412" s="1">
        <v>45323</v>
      </c>
      <c r="B1412" t="s">
        <v>13</v>
      </c>
      <c r="C1412" t="s">
        <v>7</v>
      </c>
      <c r="D1412">
        <v>24</v>
      </c>
      <c r="E1412">
        <v>4211</v>
      </c>
      <c r="F1412">
        <f t="shared" si="23"/>
        <v>0.56993588221325109</v>
      </c>
    </row>
    <row r="1413" spans="1:6">
      <c r="A1413" s="1">
        <v>45323</v>
      </c>
      <c r="B1413" t="s">
        <v>33</v>
      </c>
      <c r="C1413" t="s">
        <v>7</v>
      </c>
      <c r="D1413">
        <v>99</v>
      </c>
      <c r="E1413">
        <v>1772</v>
      </c>
      <c r="F1413">
        <f t="shared" si="23"/>
        <v>5.5869074492099324</v>
      </c>
    </row>
    <row r="1414" spans="1:6">
      <c r="A1414" s="1">
        <v>45323</v>
      </c>
      <c r="B1414" t="s">
        <v>20</v>
      </c>
      <c r="C1414" t="s">
        <v>7</v>
      </c>
      <c r="D1414">
        <v>5</v>
      </c>
      <c r="E1414">
        <v>538</v>
      </c>
      <c r="F1414">
        <f t="shared" si="23"/>
        <v>0.92936802973977695</v>
      </c>
    </row>
    <row r="1415" spans="1:6">
      <c r="A1415" s="1">
        <v>45323</v>
      </c>
      <c r="B1415" t="s">
        <v>22</v>
      </c>
      <c r="C1415" t="s">
        <v>7</v>
      </c>
      <c r="D1415">
        <v>84</v>
      </c>
      <c r="E1415">
        <v>1321</v>
      </c>
      <c r="F1415">
        <f t="shared" si="23"/>
        <v>6.3588190764572294</v>
      </c>
    </row>
    <row r="1416" spans="1:6">
      <c r="A1416" s="1">
        <v>45323</v>
      </c>
      <c r="B1416" t="s">
        <v>19</v>
      </c>
      <c r="C1416" t="s">
        <v>7</v>
      </c>
      <c r="D1416">
        <v>16</v>
      </c>
      <c r="E1416">
        <v>1177</v>
      </c>
      <c r="F1416">
        <f t="shared" si="23"/>
        <v>1.3593882752761257</v>
      </c>
    </row>
    <row r="1417" spans="1:6">
      <c r="A1417" s="1">
        <v>45323</v>
      </c>
      <c r="B1417" t="s">
        <v>28</v>
      </c>
      <c r="C1417" t="s">
        <v>7</v>
      </c>
      <c r="D1417">
        <v>11</v>
      </c>
      <c r="E1417">
        <v>4584</v>
      </c>
      <c r="F1417">
        <f t="shared" si="23"/>
        <v>0.23996509598603841</v>
      </c>
    </row>
    <row r="1418" spans="1:6">
      <c r="A1418" s="1">
        <v>45323</v>
      </c>
      <c r="B1418" t="s">
        <v>15</v>
      </c>
      <c r="C1418" t="s">
        <v>7</v>
      </c>
      <c r="D1418">
        <v>7</v>
      </c>
      <c r="E1418">
        <v>310</v>
      </c>
      <c r="F1418">
        <f t="shared" si="23"/>
        <v>2.258064516129032</v>
      </c>
    </row>
    <row r="1419" spans="1:6">
      <c r="A1419" s="1">
        <v>45323</v>
      </c>
      <c r="B1419" t="s">
        <v>12</v>
      </c>
      <c r="C1419" t="s">
        <v>7</v>
      </c>
      <c r="D1419">
        <v>5</v>
      </c>
      <c r="E1419">
        <v>444</v>
      </c>
      <c r="F1419">
        <f t="shared" si="23"/>
        <v>1.1261261261261262</v>
      </c>
    </row>
    <row r="1420" spans="1:6">
      <c r="A1420" s="1">
        <v>45323</v>
      </c>
      <c r="B1420" t="s">
        <v>16</v>
      </c>
      <c r="C1420" t="s">
        <v>7</v>
      </c>
      <c r="D1420">
        <v>4</v>
      </c>
      <c r="E1420">
        <v>1261</v>
      </c>
      <c r="F1420">
        <f t="shared" si="23"/>
        <v>0.31720856463124503</v>
      </c>
    </row>
    <row r="1421" spans="1:6">
      <c r="A1421" s="1">
        <v>45323</v>
      </c>
      <c r="B1421" t="s">
        <v>9</v>
      </c>
      <c r="C1421" t="s">
        <v>7</v>
      </c>
      <c r="D1421">
        <v>4</v>
      </c>
      <c r="E1421">
        <v>1184</v>
      </c>
      <c r="F1421">
        <f t="shared" si="23"/>
        <v>0.33783783783783783</v>
      </c>
    </row>
    <row r="1422" spans="1:6">
      <c r="A1422" s="1">
        <v>45352</v>
      </c>
      <c r="B1422" t="s">
        <v>37</v>
      </c>
      <c r="C1422" t="s">
        <v>7</v>
      </c>
      <c r="D1422">
        <v>1079</v>
      </c>
      <c r="E1422">
        <v>36826</v>
      </c>
      <c r="F1422">
        <f t="shared" si="23"/>
        <v>2.9299951121490251</v>
      </c>
    </row>
    <row r="1423" spans="1:6">
      <c r="A1423" s="1">
        <v>45352</v>
      </c>
      <c r="B1423" t="s">
        <v>40</v>
      </c>
      <c r="C1423" t="s">
        <v>7</v>
      </c>
      <c r="D1423">
        <v>389</v>
      </c>
      <c r="E1423">
        <v>34425</v>
      </c>
      <c r="F1423">
        <f t="shared" si="23"/>
        <v>1.1299927378358749</v>
      </c>
    </row>
    <row r="1424" spans="1:6">
      <c r="A1424" s="1">
        <v>45352</v>
      </c>
      <c r="B1424" t="s">
        <v>35</v>
      </c>
      <c r="C1424" t="s">
        <v>7</v>
      </c>
      <c r="D1424">
        <v>1482</v>
      </c>
      <c r="E1424">
        <v>26751</v>
      </c>
      <c r="F1424">
        <f t="shared" si="23"/>
        <v>5.5399798138387348</v>
      </c>
    </row>
    <row r="1425" spans="1:6">
      <c r="A1425" s="1">
        <v>45352</v>
      </c>
      <c r="B1425" t="s">
        <v>39</v>
      </c>
      <c r="C1425" t="s">
        <v>7</v>
      </c>
      <c r="D1425">
        <v>749</v>
      </c>
      <c r="E1425">
        <v>22095</v>
      </c>
      <c r="F1425">
        <f t="shared" si="23"/>
        <v>3.3899072188277888</v>
      </c>
    </row>
    <row r="1426" spans="1:6">
      <c r="A1426" s="1">
        <v>45352</v>
      </c>
      <c r="B1426" t="s">
        <v>38</v>
      </c>
      <c r="C1426" t="s">
        <v>7</v>
      </c>
      <c r="D1426">
        <v>493</v>
      </c>
      <c r="E1426">
        <v>16942</v>
      </c>
      <c r="F1426">
        <f t="shared" si="23"/>
        <v>2.9099279896116164</v>
      </c>
    </row>
    <row r="1427" spans="1:6">
      <c r="A1427" s="1">
        <v>45352</v>
      </c>
      <c r="B1427" t="s">
        <v>23</v>
      </c>
      <c r="C1427" t="s">
        <v>7</v>
      </c>
      <c r="D1427">
        <v>897</v>
      </c>
      <c r="E1427">
        <v>15905</v>
      </c>
      <c r="F1427">
        <f t="shared" si="23"/>
        <v>5.6397359320968246</v>
      </c>
    </row>
    <row r="1428" spans="1:6">
      <c r="A1428" s="1">
        <v>45352</v>
      </c>
      <c r="B1428" t="s">
        <v>36</v>
      </c>
      <c r="C1428" t="s">
        <v>7</v>
      </c>
      <c r="D1428">
        <v>876</v>
      </c>
      <c r="E1428">
        <v>13861</v>
      </c>
      <c r="F1428">
        <f t="shared" si="23"/>
        <v>6.3198903398023223</v>
      </c>
    </row>
    <row r="1429" spans="1:6">
      <c r="A1429" s="1">
        <v>45352</v>
      </c>
      <c r="B1429" t="s">
        <v>34</v>
      </c>
      <c r="C1429" t="s">
        <v>7</v>
      </c>
      <c r="D1429">
        <v>661</v>
      </c>
      <c r="E1429">
        <v>25424</v>
      </c>
      <c r="F1429">
        <f t="shared" si="23"/>
        <v>2.5999056010069226</v>
      </c>
    </row>
    <row r="1430" spans="1:6">
      <c r="A1430" s="1">
        <v>45352</v>
      </c>
      <c r="B1430" t="s">
        <v>21</v>
      </c>
      <c r="C1430" t="s">
        <v>7</v>
      </c>
      <c r="D1430">
        <v>99</v>
      </c>
      <c r="E1430">
        <v>6972</v>
      </c>
      <c r="F1430">
        <f t="shared" si="23"/>
        <v>1.4199655765920827</v>
      </c>
    </row>
    <row r="1431" spans="1:6">
      <c r="A1431" s="1">
        <v>45352</v>
      </c>
      <c r="B1431" t="s">
        <v>24</v>
      </c>
      <c r="C1431" t="s">
        <v>7</v>
      </c>
      <c r="D1431">
        <v>143</v>
      </c>
      <c r="E1431">
        <v>14743</v>
      </c>
      <c r="F1431">
        <f t="shared" si="23"/>
        <v>0.96995184155192293</v>
      </c>
    </row>
    <row r="1432" spans="1:6">
      <c r="A1432" s="1">
        <v>45352</v>
      </c>
      <c r="B1432" t="s">
        <v>32</v>
      </c>
      <c r="C1432" t="s">
        <v>7</v>
      </c>
      <c r="D1432">
        <v>366</v>
      </c>
      <c r="E1432">
        <v>7838</v>
      </c>
      <c r="F1432">
        <f t="shared" si="23"/>
        <v>4.6695585608573609</v>
      </c>
    </row>
    <row r="1433" spans="1:6">
      <c r="A1433" s="1">
        <v>45352</v>
      </c>
      <c r="B1433" t="s">
        <v>10</v>
      </c>
      <c r="C1433" t="s">
        <v>7</v>
      </c>
      <c r="D1433">
        <v>53</v>
      </c>
      <c r="E1433">
        <v>7465</v>
      </c>
      <c r="F1433">
        <f t="shared" si="23"/>
        <v>0.70997990622906892</v>
      </c>
    </row>
    <row r="1434" spans="1:6">
      <c r="A1434" s="1">
        <v>45352</v>
      </c>
      <c r="B1434" t="s">
        <v>11</v>
      </c>
      <c r="C1434" t="s">
        <v>7</v>
      </c>
      <c r="D1434">
        <v>120</v>
      </c>
      <c r="E1434">
        <v>4348</v>
      </c>
      <c r="F1434">
        <f t="shared" si="23"/>
        <v>2.7598896044158234</v>
      </c>
    </row>
    <row r="1435" spans="1:6">
      <c r="A1435" s="1">
        <v>45352</v>
      </c>
      <c r="B1435" t="s">
        <v>26</v>
      </c>
      <c r="C1435" t="s">
        <v>7</v>
      </c>
      <c r="D1435">
        <v>132</v>
      </c>
      <c r="E1435">
        <v>14348</v>
      </c>
      <c r="F1435">
        <f t="shared" si="23"/>
        <v>0.91998884862001673</v>
      </c>
    </row>
    <row r="1436" spans="1:6">
      <c r="A1436" s="1">
        <v>45352</v>
      </c>
      <c r="B1436" t="s">
        <v>41</v>
      </c>
      <c r="C1436" t="s">
        <v>7</v>
      </c>
      <c r="D1436">
        <v>495</v>
      </c>
      <c r="E1436">
        <v>8089</v>
      </c>
      <c r="F1436">
        <f t="shared" si="23"/>
        <v>6.1194214365187296</v>
      </c>
    </row>
    <row r="1437" spans="1:6">
      <c r="A1437" s="1">
        <v>45352</v>
      </c>
      <c r="B1437" t="s">
        <v>30</v>
      </c>
      <c r="C1437" t="s">
        <v>7</v>
      </c>
      <c r="D1437">
        <v>305</v>
      </c>
      <c r="E1437">
        <v>23644</v>
      </c>
      <c r="F1437">
        <f t="shared" si="23"/>
        <v>1.2899678565386568</v>
      </c>
    </row>
    <row r="1438" spans="1:6">
      <c r="A1438" s="1">
        <v>45352</v>
      </c>
      <c r="B1438" t="s">
        <v>31</v>
      </c>
      <c r="C1438" t="s">
        <v>7</v>
      </c>
      <c r="D1438">
        <v>52</v>
      </c>
      <c r="E1438">
        <v>4483</v>
      </c>
      <c r="F1438">
        <f t="shared" si="23"/>
        <v>1.1599375418246711</v>
      </c>
    </row>
    <row r="1439" spans="1:6">
      <c r="A1439" s="1">
        <v>45352</v>
      </c>
      <c r="B1439" t="s">
        <v>33</v>
      </c>
      <c r="C1439" t="s">
        <v>7</v>
      </c>
      <c r="D1439">
        <v>123</v>
      </c>
      <c r="E1439">
        <v>1730</v>
      </c>
      <c r="F1439">
        <f t="shared" si="23"/>
        <v>7.1098265895953761</v>
      </c>
    </row>
    <row r="1440" spans="1:6">
      <c r="A1440" s="1">
        <v>45352</v>
      </c>
      <c r="B1440" t="s">
        <v>27</v>
      </c>
      <c r="C1440" t="s">
        <v>7</v>
      </c>
      <c r="D1440">
        <v>51</v>
      </c>
      <c r="E1440">
        <v>4812</v>
      </c>
      <c r="F1440">
        <f t="shared" si="23"/>
        <v>1.059850374064838</v>
      </c>
    </row>
    <row r="1441" spans="1:6">
      <c r="A1441" s="1">
        <v>45352</v>
      </c>
      <c r="B1441" t="s">
        <v>13</v>
      </c>
      <c r="C1441" t="s">
        <v>7</v>
      </c>
      <c r="D1441">
        <v>18</v>
      </c>
      <c r="E1441">
        <v>4500</v>
      </c>
      <c r="F1441">
        <f t="shared" si="23"/>
        <v>0.4</v>
      </c>
    </row>
    <row r="1442" spans="1:6">
      <c r="A1442" s="1">
        <v>45352</v>
      </c>
      <c r="B1442" t="s">
        <v>20</v>
      </c>
      <c r="C1442" t="s">
        <v>7</v>
      </c>
      <c r="D1442">
        <v>3</v>
      </c>
      <c r="E1442">
        <v>556</v>
      </c>
      <c r="F1442">
        <f t="shared" si="23"/>
        <v>0.53956834532374098</v>
      </c>
    </row>
    <row r="1443" spans="1:6">
      <c r="A1443" s="1">
        <v>45352</v>
      </c>
      <c r="B1443" t="s">
        <v>22</v>
      </c>
      <c r="C1443" t="s">
        <v>7</v>
      </c>
      <c r="D1443">
        <v>119</v>
      </c>
      <c r="E1443">
        <v>1294</v>
      </c>
      <c r="F1443">
        <f t="shared" si="23"/>
        <v>9.1962905718701702</v>
      </c>
    </row>
    <row r="1444" spans="1:6">
      <c r="A1444" s="1">
        <v>45352</v>
      </c>
      <c r="B1444" t="s">
        <v>19</v>
      </c>
      <c r="C1444" t="s">
        <v>7</v>
      </c>
      <c r="D1444">
        <v>5</v>
      </c>
      <c r="E1444">
        <v>1042</v>
      </c>
      <c r="F1444">
        <f t="shared" si="23"/>
        <v>0.47984644913627633</v>
      </c>
    </row>
    <row r="1445" spans="1:6">
      <c r="A1445" s="1">
        <v>45352</v>
      </c>
      <c r="B1445" t="s">
        <v>16</v>
      </c>
      <c r="C1445" t="s">
        <v>7</v>
      </c>
      <c r="D1445">
        <v>3</v>
      </c>
      <c r="E1445">
        <v>1200</v>
      </c>
      <c r="F1445">
        <f t="shared" si="23"/>
        <v>0.25</v>
      </c>
    </row>
    <row r="1446" spans="1:6">
      <c r="A1446" s="1">
        <v>45352</v>
      </c>
      <c r="B1446" t="s">
        <v>28</v>
      </c>
      <c r="C1446" t="s">
        <v>7</v>
      </c>
      <c r="D1446">
        <v>17</v>
      </c>
      <c r="E1446">
        <v>4147</v>
      </c>
      <c r="F1446">
        <f t="shared" si="23"/>
        <v>0.40993489269351335</v>
      </c>
    </row>
    <row r="1447" spans="1:6">
      <c r="A1447" s="1">
        <v>45352</v>
      </c>
      <c r="B1447" t="s">
        <v>12</v>
      </c>
      <c r="C1447" t="s">
        <v>7</v>
      </c>
      <c r="D1447">
        <v>4</v>
      </c>
      <c r="E1447">
        <v>429</v>
      </c>
      <c r="F1447">
        <f t="shared" si="23"/>
        <v>0.93240093240093236</v>
      </c>
    </row>
    <row r="1448" spans="1:6">
      <c r="A1448" s="1">
        <v>45352</v>
      </c>
      <c r="B1448" t="s">
        <v>15</v>
      </c>
      <c r="C1448" t="s">
        <v>7</v>
      </c>
      <c r="D1448">
        <v>2</v>
      </c>
      <c r="E1448">
        <v>370</v>
      </c>
      <c r="F1448">
        <f t="shared" si="23"/>
        <v>0.54054054054054057</v>
      </c>
    </row>
    <row r="1449" spans="1:6">
      <c r="A1449" s="1">
        <v>44287</v>
      </c>
      <c r="B1449" t="s">
        <v>32</v>
      </c>
      <c r="C1449" t="s">
        <v>6</v>
      </c>
      <c r="D1449">
        <v>436</v>
      </c>
      <c r="E1449">
        <v>63444</v>
      </c>
      <c r="F1449">
        <f t="shared" si="23"/>
        <v>0.68722022571086316</v>
      </c>
    </row>
    <row r="1450" spans="1:6">
      <c r="A1450" s="1">
        <v>44287</v>
      </c>
      <c r="B1450" t="s">
        <v>10</v>
      </c>
      <c r="C1450" t="s">
        <v>6</v>
      </c>
      <c r="D1450">
        <v>7</v>
      </c>
      <c r="E1450">
        <v>30344</v>
      </c>
      <c r="F1450">
        <f t="shared" si="23"/>
        <v>2.3068810967571844E-2</v>
      </c>
    </row>
    <row r="1451" spans="1:6">
      <c r="A1451" s="1">
        <v>44287</v>
      </c>
      <c r="B1451" t="s">
        <v>21</v>
      </c>
      <c r="C1451" t="s">
        <v>6</v>
      </c>
      <c r="D1451">
        <v>47</v>
      </c>
      <c r="E1451">
        <v>81056</v>
      </c>
      <c r="F1451">
        <f t="shared" si="23"/>
        <v>5.7984603237268055E-2</v>
      </c>
    </row>
    <row r="1452" spans="1:6">
      <c r="A1452" s="1">
        <v>44287</v>
      </c>
      <c r="B1452" t="s">
        <v>22</v>
      </c>
      <c r="C1452" t="s">
        <v>6</v>
      </c>
      <c r="D1452">
        <v>6</v>
      </c>
      <c r="E1452">
        <v>1200</v>
      </c>
      <c r="F1452">
        <f t="shared" si="23"/>
        <v>0.5</v>
      </c>
    </row>
    <row r="1453" spans="1:6">
      <c r="A1453" s="1">
        <v>44287</v>
      </c>
      <c r="B1453" t="s">
        <v>11</v>
      </c>
      <c r="C1453" t="s">
        <v>6</v>
      </c>
      <c r="D1453">
        <v>36</v>
      </c>
      <c r="E1453">
        <v>10274</v>
      </c>
      <c r="F1453">
        <f t="shared" si="23"/>
        <v>0.35039906560249173</v>
      </c>
    </row>
    <row r="1454" spans="1:6">
      <c r="A1454" s="1">
        <v>44287</v>
      </c>
      <c r="B1454" t="s">
        <v>23</v>
      </c>
      <c r="C1454" t="s">
        <v>6</v>
      </c>
      <c r="D1454">
        <v>272</v>
      </c>
      <c r="E1454">
        <v>14233</v>
      </c>
      <c r="F1454">
        <f t="shared" si="23"/>
        <v>1.9110517810721563</v>
      </c>
    </row>
    <row r="1455" spans="1:6">
      <c r="A1455" s="1">
        <v>44287</v>
      </c>
      <c r="B1455" t="s">
        <v>33</v>
      </c>
      <c r="C1455" t="s">
        <v>6</v>
      </c>
      <c r="D1455">
        <v>36</v>
      </c>
      <c r="E1455">
        <v>3374</v>
      </c>
      <c r="F1455">
        <f t="shared" si="23"/>
        <v>1.0669828097213989</v>
      </c>
    </row>
    <row r="1456" spans="1:6">
      <c r="A1456" s="1">
        <v>44287</v>
      </c>
      <c r="B1456" t="s">
        <v>34</v>
      </c>
      <c r="C1456" t="s">
        <v>6</v>
      </c>
      <c r="D1456">
        <v>98</v>
      </c>
      <c r="E1456">
        <v>49005</v>
      </c>
      <c r="F1456">
        <f t="shared" si="23"/>
        <v>0.19997959391898787</v>
      </c>
    </row>
    <row r="1457" spans="1:6">
      <c r="A1457" s="1">
        <v>44287</v>
      </c>
      <c r="B1457" t="s">
        <v>30</v>
      </c>
      <c r="C1457" t="s">
        <v>6</v>
      </c>
      <c r="D1457">
        <v>101</v>
      </c>
      <c r="E1457">
        <v>31078</v>
      </c>
      <c r="F1457">
        <f t="shared" si="23"/>
        <v>0.32498873801402922</v>
      </c>
    </row>
    <row r="1458" spans="1:6">
      <c r="A1458" s="1">
        <v>44287</v>
      </c>
      <c r="B1458" t="s">
        <v>28</v>
      </c>
      <c r="C1458" t="s">
        <v>6</v>
      </c>
      <c r="D1458">
        <v>9</v>
      </c>
      <c r="E1458">
        <v>4360</v>
      </c>
      <c r="F1458">
        <f t="shared" si="23"/>
        <v>0.20642201834862386</v>
      </c>
    </row>
    <row r="1459" spans="1:6">
      <c r="A1459" s="1">
        <v>44287</v>
      </c>
      <c r="B1459" t="s">
        <v>13</v>
      </c>
      <c r="C1459" t="s">
        <v>6</v>
      </c>
      <c r="D1459">
        <v>22</v>
      </c>
      <c r="E1459">
        <v>6874</v>
      </c>
      <c r="F1459">
        <f t="shared" si="23"/>
        <v>0.32004655222577832</v>
      </c>
    </row>
    <row r="1460" spans="1:6">
      <c r="A1460" s="1">
        <v>44287</v>
      </c>
      <c r="B1460" t="s">
        <v>31</v>
      </c>
      <c r="C1460" t="s">
        <v>6</v>
      </c>
      <c r="D1460">
        <v>80</v>
      </c>
      <c r="E1460">
        <v>26969</v>
      </c>
      <c r="F1460">
        <f t="shared" si="23"/>
        <v>0.29663687938002892</v>
      </c>
    </row>
    <row r="1461" spans="1:6">
      <c r="A1461" s="1">
        <v>44287</v>
      </c>
      <c r="B1461" t="s">
        <v>35</v>
      </c>
      <c r="C1461" t="s">
        <v>6</v>
      </c>
      <c r="D1461">
        <v>1549</v>
      </c>
      <c r="E1461">
        <v>59979</v>
      </c>
      <c r="F1461">
        <f t="shared" si="23"/>
        <v>2.5825705663648941</v>
      </c>
    </row>
    <row r="1462" spans="1:6">
      <c r="A1462" s="1">
        <v>44287</v>
      </c>
      <c r="B1462" t="s">
        <v>36</v>
      </c>
      <c r="C1462" t="s">
        <v>6</v>
      </c>
      <c r="D1462">
        <v>379</v>
      </c>
      <c r="E1462">
        <v>57624</v>
      </c>
      <c r="F1462">
        <f t="shared" si="23"/>
        <v>0.65771206441760377</v>
      </c>
    </row>
    <row r="1463" spans="1:6">
      <c r="A1463" s="1">
        <v>44287</v>
      </c>
      <c r="B1463" t="s">
        <v>24</v>
      </c>
      <c r="C1463" t="s">
        <v>6</v>
      </c>
      <c r="D1463">
        <v>126</v>
      </c>
      <c r="E1463">
        <v>29491</v>
      </c>
      <c r="F1463">
        <f t="shared" si="23"/>
        <v>0.42724899121765963</v>
      </c>
    </row>
    <row r="1464" spans="1:6">
      <c r="A1464" s="1">
        <v>44287</v>
      </c>
      <c r="B1464" t="s">
        <v>37</v>
      </c>
      <c r="C1464" t="s">
        <v>6</v>
      </c>
      <c r="D1464">
        <v>428</v>
      </c>
      <c r="E1464">
        <v>45515</v>
      </c>
      <c r="F1464">
        <f t="shared" si="23"/>
        <v>0.94034933538393939</v>
      </c>
    </row>
    <row r="1465" spans="1:6">
      <c r="A1465" s="1">
        <v>44287</v>
      </c>
      <c r="B1465" t="s">
        <v>15</v>
      </c>
      <c r="C1465" t="s">
        <v>6</v>
      </c>
      <c r="D1465">
        <v>2</v>
      </c>
      <c r="E1465">
        <v>3048</v>
      </c>
      <c r="F1465">
        <f t="shared" si="23"/>
        <v>6.5616797900262466E-2</v>
      </c>
    </row>
    <row r="1466" spans="1:6">
      <c r="A1466" s="1">
        <v>44287</v>
      </c>
      <c r="B1466" t="s">
        <v>25</v>
      </c>
      <c r="C1466" t="s">
        <v>6</v>
      </c>
      <c r="D1466">
        <v>191</v>
      </c>
      <c r="E1466">
        <v>36953</v>
      </c>
      <c r="F1466">
        <f t="shared" si="23"/>
        <v>0.51687278434768491</v>
      </c>
    </row>
    <row r="1467" spans="1:6">
      <c r="A1467" s="1">
        <v>44287</v>
      </c>
      <c r="B1467" t="s">
        <v>19</v>
      </c>
      <c r="C1467" t="s">
        <v>6</v>
      </c>
      <c r="D1467">
        <v>18</v>
      </c>
      <c r="E1467">
        <v>2581</v>
      </c>
      <c r="F1467">
        <f t="shared" si="23"/>
        <v>0.69740410693529642</v>
      </c>
    </row>
    <row r="1468" spans="1:6">
      <c r="A1468" s="1">
        <v>44287</v>
      </c>
      <c r="B1468" t="s">
        <v>26</v>
      </c>
      <c r="C1468" t="s">
        <v>6</v>
      </c>
      <c r="D1468">
        <v>9</v>
      </c>
      <c r="E1468">
        <v>24348</v>
      </c>
      <c r="F1468">
        <f t="shared" si="23"/>
        <v>3.6964021685559387E-2</v>
      </c>
    </row>
    <row r="1469" spans="1:6">
      <c r="A1469" s="1">
        <v>44287</v>
      </c>
      <c r="B1469" t="s">
        <v>38</v>
      </c>
      <c r="C1469" t="s">
        <v>6</v>
      </c>
      <c r="D1469">
        <v>325</v>
      </c>
      <c r="E1469">
        <v>48828</v>
      </c>
      <c r="F1469">
        <f t="shared" si="23"/>
        <v>0.66560170394036211</v>
      </c>
    </row>
    <row r="1470" spans="1:6">
      <c r="A1470" s="1">
        <v>44287</v>
      </c>
      <c r="B1470" t="s">
        <v>39</v>
      </c>
      <c r="C1470" t="s">
        <v>6</v>
      </c>
      <c r="D1470">
        <v>1297</v>
      </c>
      <c r="E1470">
        <v>107658</v>
      </c>
      <c r="F1470">
        <f t="shared" si="23"/>
        <v>1.2047409388991064</v>
      </c>
    </row>
    <row r="1471" spans="1:6">
      <c r="A1471" s="1">
        <v>44287</v>
      </c>
      <c r="B1471" t="s">
        <v>40</v>
      </c>
      <c r="C1471" t="s">
        <v>6</v>
      </c>
      <c r="D1471">
        <v>171</v>
      </c>
      <c r="E1471">
        <v>137840</v>
      </c>
      <c r="F1471">
        <f t="shared" si="23"/>
        <v>0.12405687753917587</v>
      </c>
    </row>
    <row r="1472" spans="1:6">
      <c r="A1472" s="1">
        <v>44287</v>
      </c>
      <c r="B1472" t="s">
        <v>27</v>
      </c>
      <c r="C1472" t="s">
        <v>6</v>
      </c>
      <c r="D1472">
        <v>34</v>
      </c>
      <c r="E1472">
        <v>7607</v>
      </c>
      <c r="F1472">
        <f t="shared" si="23"/>
        <v>0.44695675036150911</v>
      </c>
    </row>
    <row r="1473" spans="1:6">
      <c r="A1473" s="1">
        <v>44287</v>
      </c>
      <c r="B1473" t="s">
        <v>41</v>
      </c>
      <c r="C1473" t="s">
        <v>6</v>
      </c>
      <c r="D1473">
        <v>9</v>
      </c>
      <c r="E1473">
        <v>65885</v>
      </c>
      <c r="F1473">
        <f t="shared" si="23"/>
        <v>1.3660165439781437E-2</v>
      </c>
    </row>
    <row r="1474" spans="1:6">
      <c r="A1474" s="1">
        <v>44317</v>
      </c>
      <c r="B1474" t="s">
        <v>32</v>
      </c>
      <c r="C1474" t="s">
        <v>6</v>
      </c>
      <c r="D1474">
        <v>201</v>
      </c>
      <c r="E1474">
        <v>41370</v>
      </c>
      <c r="F1474">
        <f t="shared" si="23"/>
        <v>0.48585931834662799</v>
      </c>
    </row>
    <row r="1475" spans="1:6">
      <c r="A1475" s="1">
        <v>44317</v>
      </c>
      <c r="B1475" t="s">
        <v>21</v>
      </c>
      <c r="C1475" t="s">
        <v>6</v>
      </c>
      <c r="D1475">
        <v>8</v>
      </c>
      <c r="E1475">
        <v>55276</v>
      </c>
      <c r="F1475">
        <f t="shared" ref="F1475:F1538" si="24">(D1475/E1475)*100</f>
        <v>1.4472827266806571E-2</v>
      </c>
    </row>
    <row r="1476" spans="1:6">
      <c r="A1476" s="1">
        <v>44317</v>
      </c>
      <c r="B1476" t="s">
        <v>11</v>
      </c>
      <c r="C1476" t="s">
        <v>6</v>
      </c>
      <c r="D1476">
        <v>6</v>
      </c>
      <c r="E1476">
        <v>5280</v>
      </c>
      <c r="F1476">
        <f t="shared" si="24"/>
        <v>0.11363636363636363</v>
      </c>
    </row>
    <row r="1477" spans="1:6">
      <c r="A1477" s="1">
        <v>44317</v>
      </c>
      <c r="B1477" t="s">
        <v>33</v>
      </c>
      <c r="C1477" t="s">
        <v>6</v>
      </c>
      <c r="D1477">
        <v>27</v>
      </c>
      <c r="E1477">
        <v>379</v>
      </c>
      <c r="F1477">
        <f t="shared" si="24"/>
        <v>7.1240105540897103</v>
      </c>
    </row>
    <row r="1478" spans="1:6">
      <c r="A1478" s="1">
        <v>44317</v>
      </c>
      <c r="B1478" t="s">
        <v>34</v>
      </c>
      <c r="C1478" t="s">
        <v>6</v>
      </c>
      <c r="D1478">
        <v>106</v>
      </c>
      <c r="E1478">
        <v>33419</v>
      </c>
      <c r="F1478">
        <f t="shared" si="24"/>
        <v>0.31718483497411654</v>
      </c>
    </row>
    <row r="1479" spans="1:6">
      <c r="A1479" s="1">
        <v>44317</v>
      </c>
      <c r="B1479" t="s">
        <v>30</v>
      </c>
      <c r="C1479" t="s">
        <v>6</v>
      </c>
      <c r="D1479">
        <v>17</v>
      </c>
      <c r="E1479">
        <v>7315</v>
      </c>
      <c r="F1479">
        <f t="shared" si="24"/>
        <v>0.23239917976760083</v>
      </c>
    </row>
    <row r="1480" spans="1:6">
      <c r="A1480" s="1">
        <v>44317</v>
      </c>
      <c r="B1480" t="s">
        <v>28</v>
      </c>
      <c r="C1480" t="s">
        <v>6</v>
      </c>
      <c r="D1480">
        <v>4</v>
      </c>
      <c r="E1480">
        <v>1721</v>
      </c>
      <c r="F1480">
        <f t="shared" si="24"/>
        <v>0.2324230098779779</v>
      </c>
    </row>
    <row r="1481" spans="1:6">
      <c r="A1481" s="1">
        <v>44317</v>
      </c>
      <c r="B1481" t="s">
        <v>13</v>
      </c>
      <c r="C1481" t="s">
        <v>6</v>
      </c>
      <c r="D1481">
        <v>50</v>
      </c>
      <c r="E1481">
        <v>1916</v>
      </c>
      <c r="F1481">
        <f t="shared" si="24"/>
        <v>2.6096033402922756</v>
      </c>
    </row>
    <row r="1482" spans="1:6">
      <c r="A1482" s="1">
        <v>44317</v>
      </c>
      <c r="B1482" t="s">
        <v>31</v>
      </c>
      <c r="C1482" t="s">
        <v>6</v>
      </c>
      <c r="D1482">
        <v>39</v>
      </c>
      <c r="E1482">
        <v>21680</v>
      </c>
      <c r="F1482">
        <f t="shared" si="24"/>
        <v>0.17988929889298894</v>
      </c>
    </row>
    <row r="1483" spans="1:6">
      <c r="A1483" s="1">
        <v>44317</v>
      </c>
      <c r="B1483" t="s">
        <v>35</v>
      </c>
      <c r="C1483" t="s">
        <v>6</v>
      </c>
      <c r="D1483">
        <v>140</v>
      </c>
      <c r="E1483">
        <v>4942</v>
      </c>
      <c r="F1483">
        <f t="shared" si="24"/>
        <v>2.8328611898017</v>
      </c>
    </row>
    <row r="1484" spans="1:6">
      <c r="A1484" s="1">
        <v>44317</v>
      </c>
      <c r="B1484" t="s">
        <v>36</v>
      </c>
      <c r="C1484" t="s">
        <v>6</v>
      </c>
      <c r="D1484">
        <v>95</v>
      </c>
      <c r="E1484">
        <v>6675</v>
      </c>
      <c r="F1484">
        <f t="shared" si="24"/>
        <v>1.4232209737827715</v>
      </c>
    </row>
    <row r="1485" spans="1:6">
      <c r="A1485" s="1">
        <v>44317</v>
      </c>
      <c r="B1485" t="s">
        <v>37</v>
      </c>
      <c r="C1485" t="s">
        <v>6</v>
      </c>
      <c r="D1485">
        <v>189</v>
      </c>
      <c r="E1485">
        <v>16627</v>
      </c>
      <c r="F1485">
        <f t="shared" si="24"/>
        <v>1.136705358753834</v>
      </c>
    </row>
    <row r="1486" spans="1:6">
      <c r="A1486" s="1">
        <v>44317</v>
      </c>
      <c r="B1486" t="s">
        <v>25</v>
      </c>
      <c r="C1486" t="s">
        <v>6</v>
      </c>
      <c r="D1486">
        <v>28</v>
      </c>
      <c r="E1486">
        <v>5900</v>
      </c>
      <c r="F1486">
        <f t="shared" si="24"/>
        <v>0.47457627118644063</v>
      </c>
    </row>
    <row r="1487" spans="1:6">
      <c r="A1487" s="1">
        <v>44317</v>
      </c>
      <c r="B1487" t="s">
        <v>19</v>
      </c>
      <c r="C1487" t="s">
        <v>6</v>
      </c>
      <c r="D1487">
        <v>3</v>
      </c>
      <c r="E1487">
        <v>314</v>
      </c>
      <c r="F1487">
        <f t="shared" si="24"/>
        <v>0.95541401273885351</v>
      </c>
    </row>
    <row r="1488" spans="1:6">
      <c r="A1488" s="1">
        <v>44317</v>
      </c>
      <c r="B1488" t="s">
        <v>26</v>
      </c>
      <c r="C1488" t="s">
        <v>6</v>
      </c>
      <c r="D1488">
        <v>21</v>
      </c>
      <c r="E1488">
        <v>14366</v>
      </c>
      <c r="F1488">
        <f t="shared" si="24"/>
        <v>0.14617847695948769</v>
      </c>
    </row>
    <row r="1489" spans="1:6">
      <c r="A1489" s="1">
        <v>44317</v>
      </c>
      <c r="B1489" t="s">
        <v>38</v>
      </c>
      <c r="C1489" t="s">
        <v>6</v>
      </c>
      <c r="D1489">
        <v>33</v>
      </c>
      <c r="E1489">
        <v>18802</v>
      </c>
      <c r="F1489">
        <f t="shared" si="24"/>
        <v>0.17551324327199233</v>
      </c>
    </row>
    <row r="1490" spans="1:6">
      <c r="A1490" s="1">
        <v>44317</v>
      </c>
      <c r="B1490" t="s">
        <v>39</v>
      </c>
      <c r="C1490" t="s">
        <v>6</v>
      </c>
      <c r="D1490">
        <v>237</v>
      </c>
      <c r="E1490">
        <v>17837</v>
      </c>
      <c r="F1490">
        <f t="shared" si="24"/>
        <v>1.3286987722150585</v>
      </c>
    </row>
    <row r="1491" spans="1:6">
      <c r="A1491" s="1">
        <v>44317</v>
      </c>
      <c r="B1491" t="s">
        <v>40</v>
      </c>
      <c r="C1491" t="s">
        <v>6</v>
      </c>
      <c r="D1491">
        <v>25</v>
      </c>
      <c r="E1491">
        <v>147458</v>
      </c>
      <c r="F1491">
        <f t="shared" si="24"/>
        <v>1.6953980116372117E-2</v>
      </c>
    </row>
    <row r="1492" spans="1:6">
      <c r="A1492" s="1">
        <v>44317</v>
      </c>
      <c r="B1492" t="s">
        <v>27</v>
      </c>
      <c r="C1492" t="s">
        <v>6</v>
      </c>
      <c r="D1492">
        <v>6</v>
      </c>
      <c r="E1492">
        <v>2957</v>
      </c>
      <c r="F1492">
        <f t="shared" si="24"/>
        <v>0.20290835306053431</v>
      </c>
    </row>
    <row r="1493" spans="1:6">
      <c r="A1493" s="1">
        <v>44317</v>
      </c>
      <c r="B1493" t="s">
        <v>41</v>
      </c>
      <c r="C1493" t="s">
        <v>6</v>
      </c>
      <c r="D1493">
        <v>6</v>
      </c>
      <c r="E1493">
        <v>28906</v>
      </c>
      <c r="F1493">
        <f t="shared" si="24"/>
        <v>2.0756936276205631E-2</v>
      </c>
    </row>
    <row r="1494" spans="1:6">
      <c r="A1494" s="1">
        <v>44348</v>
      </c>
      <c r="B1494" t="s">
        <v>32</v>
      </c>
      <c r="C1494" t="s">
        <v>6</v>
      </c>
      <c r="D1494">
        <v>369</v>
      </c>
      <c r="E1494">
        <v>53867</v>
      </c>
      <c r="F1494">
        <f t="shared" si="24"/>
        <v>0.6850205134869215</v>
      </c>
    </row>
    <row r="1495" spans="1:6">
      <c r="A1495" s="1">
        <v>44348</v>
      </c>
      <c r="B1495" t="s">
        <v>10</v>
      </c>
      <c r="C1495" t="s">
        <v>6</v>
      </c>
      <c r="D1495">
        <v>6</v>
      </c>
      <c r="E1495">
        <v>22586</v>
      </c>
      <c r="F1495">
        <f t="shared" si="24"/>
        <v>2.656512884087488E-2</v>
      </c>
    </row>
    <row r="1496" spans="1:6">
      <c r="A1496" s="1">
        <v>44348</v>
      </c>
      <c r="B1496" t="s">
        <v>21</v>
      </c>
      <c r="C1496" t="s">
        <v>6</v>
      </c>
      <c r="D1496">
        <v>67</v>
      </c>
      <c r="E1496">
        <v>100771</v>
      </c>
      <c r="F1496">
        <f t="shared" si="24"/>
        <v>6.6487382282601148E-2</v>
      </c>
    </row>
    <row r="1497" spans="1:6">
      <c r="A1497" s="1">
        <v>44348</v>
      </c>
      <c r="B1497" t="s">
        <v>22</v>
      </c>
      <c r="C1497" t="s">
        <v>6</v>
      </c>
      <c r="D1497">
        <v>2</v>
      </c>
      <c r="E1497">
        <v>1314</v>
      </c>
      <c r="F1497">
        <f t="shared" si="24"/>
        <v>0.15220700152207001</v>
      </c>
    </row>
    <row r="1498" spans="1:6">
      <c r="A1498" s="1">
        <v>44348</v>
      </c>
      <c r="B1498" t="s">
        <v>11</v>
      </c>
      <c r="C1498" t="s">
        <v>6</v>
      </c>
      <c r="D1498">
        <v>138</v>
      </c>
      <c r="E1498">
        <v>31808</v>
      </c>
      <c r="F1498">
        <f t="shared" si="24"/>
        <v>0.43385311871227361</v>
      </c>
    </row>
    <row r="1499" spans="1:6">
      <c r="A1499" s="1">
        <v>44348</v>
      </c>
      <c r="B1499" t="s">
        <v>12</v>
      </c>
      <c r="C1499" t="s">
        <v>6</v>
      </c>
      <c r="D1499">
        <v>2</v>
      </c>
      <c r="E1499">
        <v>627</v>
      </c>
      <c r="F1499">
        <f t="shared" si="24"/>
        <v>0.31897926634768742</v>
      </c>
    </row>
    <row r="1500" spans="1:6">
      <c r="A1500" s="1">
        <v>44348</v>
      </c>
      <c r="B1500" t="s">
        <v>23</v>
      </c>
      <c r="C1500" t="s">
        <v>6</v>
      </c>
      <c r="D1500">
        <v>205</v>
      </c>
      <c r="E1500">
        <v>22186</v>
      </c>
      <c r="F1500">
        <f t="shared" si="24"/>
        <v>0.9240061299918868</v>
      </c>
    </row>
    <row r="1501" spans="1:6">
      <c r="A1501" s="1">
        <v>44348</v>
      </c>
      <c r="B1501" t="s">
        <v>33</v>
      </c>
      <c r="C1501" t="s">
        <v>6</v>
      </c>
      <c r="D1501">
        <v>17</v>
      </c>
      <c r="E1501">
        <v>1533</v>
      </c>
      <c r="F1501">
        <f t="shared" si="24"/>
        <v>1.1089367253750815</v>
      </c>
    </row>
    <row r="1502" spans="1:6">
      <c r="A1502" s="1">
        <v>44348</v>
      </c>
      <c r="B1502" t="s">
        <v>34</v>
      </c>
      <c r="C1502" t="s">
        <v>6</v>
      </c>
      <c r="D1502">
        <v>207</v>
      </c>
      <c r="E1502">
        <v>59121</v>
      </c>
      <c r="F1502">
        <f t="shared" si="24"/>
        <v>0.35012939564621709</v>
      </c>
    </row>
    <row r="1503" spans="1:6">
      <c r="A1503" s="1">
        <v>44348</v>
      </c>
      <c r="B1503" t="s">
        <v>30</v>
      </c>
      <c r="C1503" t="s">
        <v>6</v>
      </c>
      <c r="D1503">
        <v>74</v>
      </c>
      <c r="E1503">
        <v>31957</v>
      </c>
      <c r="F1503">
        <f t="shared" si="24"/>
        <v>0.23156116030916543</v>
      </c>
    </row>
    <row r="1504" spans="1:6">
      <c r="A1504" s="1">
        <v>44348</v>
      </c>
      <c r="B1504" t="s">
        <v>28</v>
      </c>
      <c r="C1504" t="s">
        <v>6</v>
      </c>
      <c r="D1504">
        <v>25</v>
      </c>
      <c r="E1504">
        <v>5098</v>
      </c>
      <c r="F1504">
        <f t="shared" si="24"/>
        <v>0.49038838760298159</v>
      </c>
    </row>
    <row r="1505" spans="1:6">
      <c r="A1505" s="1">
        <v>44348</v>
      </c>
      <c r="B1505" t="s">
        <v>13</v>
      </c>
      <c r="C1505" t="s">
        <v>6</v>
      </c>
      <c r="D1505">
        <v>87</v>
      </c>
      <c r="E1505">
        <v>8677</v>
      </c>
      <c r="F1505">
        <f t="shared" si="24"/>
        <v>1.0026506857208712</v>
      </c>
    </row>
    <row r="1506" spans="1:6">
      <c r="A1506" s="1">
        <v>44348</v>
      </c>
      <c r="B1506" t="s">
        <v>31</v>
      </c>
      <c r="C1506" t="s">
        <v>6</v>
      </c>
      <c r="D1506">
        <v>42</v>
      </c>
      <c r="E1506">
        <v>33533</v>
      </c>
      <c r="F1506">
        <f t="shared" si="24"/>
        <v>0.12524975397369756</v>
      </c>
    </row>
    <row r="1507" spans="1:6">
      <c r="A1507" s="1">
        <v>44348</v>
      </c>
      <c r="B1507" t="s">
        <v>35</v>
      </c>
      <c r="C1507" t="s">
        <v>6</v>
      </c>
      <c r="D1507">
        <v>560</v>
      </c>
      <c r="E1507">
        <v>19402</v>
      </c>
      <c r="F1507">
        <f t="shared" si="24"/>
        <v>2.8863003814039789</v>
      </c>
    </row>
    <row r="1508" spans="1:6">
      <c r="A1508" s="1">
        <v>44348</v>
      </c>
      <c r="B1508" t="s">
        <v>36</v>
      </c>
      <c r="C1508" t="s">
        <v>6</v>
      </c>
      <c r="D1508">
        <v>184</v>
      </c>
      <c r="E1508">
        <v>17828</v>
      </c>
      <c r="F1508">
        <f t="shared" si="24"/>
        <v>1.0320843616782589</v>
      </c>
    </row>
    <row r="1509" spans="1:6">
      <c r="A1509" s="1">
        <v>44348</v>
      </c>
      <c r="B1509" t="s">
        <v>24</v>
      </c>
      <c r="C1509" t="s">
        <v>6</v>
      </c>
      <c r="D1509">
        <v>227</v>
      </c>
      <c r="E1509">
        <v>90928</v>
      </c>
      <c r="F1509">
        <f t="shared" si="24"/>
        <v>0.24964807320077423</v>
      </c>
    </row>
    <row r="1510" spans="1:6">
      <c r="A1510" s="1">
        <v>44348</v>
      </c>
      <c r="B1510" t="s">
        <v>37</v>
      </c>
      <c r="C1510" t="s">
        <v>6</v>
      </c>
      <c r="D1510">
        <v>891</v>
      </c>
      <c r="E1510">
        <v>75098</v>
      </c>
      <c r="F1510">
        <f t="shared" si="24"/>
        <v>1.186449705717862</v>
      </c>
    </row>
    <row r="1511" spans="1:6">
      <c r="A1511" s="1">
        <v>44348</v>
      </c>
      <c r="B1511" t="s">
        <v>25</v>
      </c>
      <c r="C1511" t="s">
        <v>6</v>
      </c>
      <c r="D1511">
        <v>147</v>
      </c>
      <c r="E1511">
        <v>23193</v>
      </c>
      <c r="F1511">
        <f t="shared" si="24"/>
        <v>0.63381192601215885</v>
      </c>
    </row>
    <row r="1512" spans="1:6">
      <c r="A1512" s="1">
        <v>44348</v>
      </c>
      <c r="B1512" t="s">
        <v>19</v>
      </c>
      <c r="C1512" t="s">
        <v>6</v>
      </c>
      <c r="D1512">
        <v>31</v>
      </c>
      <c r="E1512">
        <v>2559</v>
      </c>
      <c r="F1512">
        <f t="shared" si="24"/>
        <v>1.211410707307542</v>
      </c>
    </row>
    <row r="1513" spans="1:6">
      <c r="A1513" s="1">
        <v>44348</v>
      </c>
      <c r="B1513" t="s">
        <v>26</v>
      </c>
      <c r="C1513" t="s">
        <v>6</v>
      </c>
      <c r="D1513">
        <v>71</v>
      </c>
      <c r="E1513">
        <v>23393</v>
      </c>
      <c r="F1513">
        <f t="shared" si="24"/>
        <v>0.30350959688795792</v>
      </c>
    </row>
    <row r="1514" spans="1:6">
      <c r="A1514" s="1">
        <v>44348</v>
      </c>
      <c r="B1514" t="s">
        <v>38</v>
      </c>
      <c r="C1514" t="s">
        <v>6</v>
      </c>
      <c r="D1514">
        <v>515</v>
      </c>
      <c r="E1514">
        <v>59809</v>
      </c>
      <c r="F1514">
        <f t="shared" si="24"/>
        <v>0.86107442023775682</v>
      </c>
    </row>
    <row r="1515" spans="1:6">
      <c r="A1515" s="1">
        <v>44348</v>
      </c>
      <c r="B1515" t="s">
        <v>39</v>
      </c>
      <c r="C1515" t="s">
        <v>6</v>
      </c>
      <c r="D1515">
        <v>660</v>
      </c>
      <c r="E1515">
        <v>45197</v>
      </c>
      <c r="F1515">
        <f t="shared" si="24"/>
        <v>1.4602739119853088</v>
      </c>
    </row>
    <row r="1516" spans="1:6">
      <c r="A1516" s="1">
        <v>44348</v>
      </c>
      <c r="B1516" t="s">
        <v>40</v>
      </c>
      <c r="C1516" t="s">
        <v>6</v>
      </c>
      <c r="D1516">
        <v>92</v>
      </c>
      <c r="E1516">
        <v>264409</v>
      </c>
      <c r="F1516">
        <f t="shared" si="24"/>
        <v>3.4794579609619944E-2</v>
      </c>
    </row>
    <row r="1517" spans="1:6">
      <c r="A1517" s="1">
        <v>44348</v>
      </c>
      <c r="B1517" t="s">
        <v>27</v>
      </c>
      <c r="C1517" t="s">
        <v>6</v>
      </c>
      <c r="D1517">
        <v>37</v>
      </c>
      <c r="E1517">
        <v>9766</v>
      </c>
      <c r="F1517">
        <f t="shared" si="24"/>
        <v>0.37886545156665979</v>
      </c>
    </row>
    <row r="1518" spans="1:6">
      <c r="A1518" s="1">
        <v>44348</v>
      </c>
      <c r="B1518" t="s">
        <v>41</v>
      </c>
      <c r="C1518" t="s">
        <v>6</v>
      </c>
      <c r="D1518">
        <v>12</v>
      </c>
      <c r="E1518">
        <v>67354</v>
      </c>
      <c r="F1518">
        <f t="shared" si="24"/>
        <v>1.7816313804673814E-2</v>
      </c>
    </row>
    <row r="1519" spans="1:6">
      <c r="A1519" s="1">
        <v>44378</v>
      </c>
      <c r="B1519" t="s">
        <v>32</v>
      </c>
      <c r="C1519" t="s">
        <v>6</v>
      </c>
      <c r="D1519">
        <v>811</v>
      </c>
      <c r="E1519">
        <v>58165</v>
      </c>
      <c r="F1519">
        <f t="shared" si="24"/>
        <v>1.3943092925298719</v>
      </c>
    </row>
    <row r="1520" spans="1:6">
      <c r="A1520" s="1">
        <v>44378</v>
      </c>
      <c r="B1520" t="s">
        <v>10</v>
      </c>
      <c r="C1520" t="s">
        <v>6</v>
      </c>
      <c r="D1520">
        <v>22</v>
      </c>
      <c r="E1520">
        <v>22521</v>
      </c>
      <c r="F1520">
        <f t="shared" si="24"/>
        <v>9.768660361440433E-2</v>
      </c>
    </row>
    <row r="1521" spans="1:6">
      <c r="A1521" s="1">
        <v>44378</v>
      </c>
      <c r="B1521" t="s">
        <v>21</v>
      </c>
      <c r="C1521" t="s">
        <v>6</v>
      </c>
      <c r="D1521">
        <v>189</v>
      </c>
      <c r="E1521">
        <v>70562</v>
      </c>
      <c r="F1521">
        <f t="shared" si="24"/>
        <v>0.2678495507496953</v>
      </c>
    </row>
    <row r="1522" spans="1:6">
      <c r="A1522" s="1">
        <v>44378</v>
      </c>
      <c r="B1522" t="s">
        <v>22</v>
      </c>
      <c r="C1522" t="s">
        <v>6</v>
      </c>
      <c r="D1522">
        <v>11</v>
      </c>
      <c r="E1522">
        <v>1286</v>
      </c>
      <c r="F1522">
        <f t="shared" si="24"/>
        <v>0.85536547433903576</v>
      </c>
    </row>
    <row r="1523" spans="1:6">
      <c r="A1523" s="1">
        <v>44378</v>
      </c>
      <c r="B1523" t="s">
        <v>11</v>
      </c>
      <c r="C1523" t="s">
        <v>6</v>
      </c>
      <c r="D1523">
        <v>253</v>
      </c>
      <c r="E1523">
        <v>30642</v>
      </c>
      <c r="F1523">
        <f t="shared" si="24"/>
        <v>0.8256641211409177</v>
      </c>
    </row>
    <row r="1524" spans="1:6">
      <c r="A1524" s="1">
        <v>44378</v>
      </c>
      <c r="B1524" t="s">
        <v>12</v>
      </c>
      <c r="C1524" t="s">
        <v>6</v>
      </c>
      <c r="D1524">
        <v>3</v>
      </c>
      <c r="E1524">
        <v>704</v>
      </c>
      <c r="F1524">
        <f t="shared" si="24"/>
        <v>0.42613636363636359</v>
      </c>
    </row>
    <row r="1525" spans="1:6">
      <c r="A1525" s="1">
        <v>44378</v>
      </c>
      <c r="B1525" t="s">
        <v>23</v>
      </c>
      <c r="C1525" t="s">
        <v>6</v>
      </c>
      <c r="D1525">
        <v>818</v>
      </c>
      <c r="E1525">
        <v>24955</v>
      </c>
      <c r="F1525">
        <f t="shared" si="24"/>
        <v>3.2779002203967145</v>
      </c>
    </row>
    <row r="1526" spans="1:6">
      <c r="A1526" s="1">
        <v>44378</v>
      </c>
      <c r="B1526" t="s">
        <v>33</v>
      </c>
      <c r="C1526" t="s">
        <v>6</v>
      </c>
      <c r="D1526">
        <v>64</v>
      </c>
      <c r="E1526">
        <v>1694</v>
      </c>
      <c r="F1526">
        <f t="shared" si="24"/>
        <v>3.778040141676505</v>
      </c>
    </row>
    <row r="1527" spans="1:6">
      <c r="A1527" s="1">
        <v>44378</v>
      </c>
      <c r="B1527" t="s">
        <v>34</v>
      </c>
      <c r="C1527" t="s">
        <v>6</v>
      </c>
      <c r="D1527">
        <v>358</v>
      </c>
      <c r="E1527">
        <v>68641</v>
      </c>
      <c r="F1527">
        <f t="shared" si="24"/>
        <v>0.52155417316181285</v>
      </c>
    </row>
    <row r="1528" spans="1:6">
      <c r="A1528" s="1">
        <v>44378</v>
      </c>
      <c r="B1528" t="s">
        <v>30</v>
      </c>
      <c r="C1528" t="s">
        <v>6</v>
      </c>
      <c r="D1528">
        <v>134</v>
      </c>
      <c r="E1528">
        <v>24476</v>
      </c>
      <c r="F1528">
        <f t="shared" si="24"/>
        <v>0.54747507762706327</v>
      </c>
    </row>
    <row r="1529" spans="1:6">
      <c r="A1529" s="1">
        <v>44378</v>
      </c>
      <c r="B1529" t="s">
        <v>28</v>
      </c>
      <c r="C1529" t="s">
        <v>6</v>
      </c>
      <c r="D1529">
        <v>18</v>
      </c>
      <c r="E1529">
        <v>6543</v>
      </c>
      <c r="F1529">
        <f t="shared" si="24"/>
        <v>0.27510316368638238</v>
      </c>
    </row>
    <row r="1530" spans="1:6">
      <c r="A1530" s="1">
        <v>44378</v>
      </c>
      <c r="B1530" t="s">
        <v>13</v>
      </c>
      <c r="C1530" t="s">
        <v>6</v>
      </c>
      <c r="D1530">
        <v>203</v>
      </c>
      <c r="E1530">
        <v>10104</v>
      </c>
      <c r="F1530">
        <f t="shared" si="24"/>
        <v>2.0091053048297702</v>
      </c>
    </row>
    <row r="1531" spans="1:6">
      <c r="A1531" s="1">
        <v>44378</v>
      </c>
      <c r="B1531" t="s">
        <v>31</v>
      </c>
      <c r="C1531" t="s">
        <v>6</v>
      </c>
      <c r="D1531">
        <v>108</v>
      </c>
      <c r="E1531">
        <v>29512</v>
      </c>
      <c r="F1531">
        <f t="shared" si="24"/>
        <v>0.3659528327460016</v>
      </c>
    </row>
    <row r="1532" spans="1:6">
      <c r="A1532" s="1">
        <v>44378</v>
      </c>
      <c r="B1532" t="s">
        <v>35</v>
      </c>
      <c r="C1532" t="s">
        <v>6</v>
      </c>
      <c r="D1532">
        <v>3384</v>
      </c>
      <c r="E1532">
        <v>84001</v>
      </c>
      <c r="F1532">
        <f t="shared" si="24"/>
        <v>4.0285234699586914</v>
      </c>
    </row>
    <row r="1533" spans="1:6">
      <c r="A1533" s="1">
        <v>44378</v>
      </c>
      <c r="B1533" t="s">
        <v>36</v>
      </c>
      <c r="C1533" t="s">
        <v>6</v>
      </c>
      <c r="D1533">
        <v>456</v>
      </c>
      <c r="E1533">
        <v>41455</v>
      </c>
      <c r="F1533">
        <f t="shared" si="24"/>
        <v>1.0999879387287419</v>
      </c>
    </row>
    <row r="1534" spans="1:6">
      <c r="A1534" s="1">
        <v>44378</v>
      </c>
      <c r="B1534" t="s">
        <v>24</v>
      </c>
      <c r="C1534" t="s">
        <v>6</v>
      </c>
      <c r="D1534">
        <v>469</v>
      </c>
      <c r="E1534">
        <v>99094</v>
      </c>
      <c r="F1534">
        <f t="shared" si="24"/>
        <v>0.47328798918198883</v>
      </c>
    </row>
    <row r="1535" spans="1:6">
      <c r="A1535" s="1">
        <v>44378</v>
      </c>
      <c r="B1535" t="s">
        <v>37</v>
      </c>
      <c r="C1535" t="s">
        <v>6</v>
      </c>
      <c r="D1535">
        <v>2101</v>
      </c>
      <c r="E1535">
        <v>146083</v>
      </c>
      <c r="F1535">
        <f t="shared" si="24"/>
        <v>1.4382234756953238</v>
      </c>
    </row>
    <row r="1536" spans="1:6">
      <c r="A1536" s="1">
        <v>44378</v>
      </c>
      <c r="B1536" t="s">
        <v>25</v>
      </c>
      <c r="C1536" t="s">
        <v>6</v>
      </c>
      <c r="D1536">
        <v>324</v>
      </c>
      <c r="E1536">
        <v>38080</v>
      </c>
      <c r="F1536">
        <f t="shared" si="24"/>
        <v>0.85084033613445376</v>
      </c>
    </row>
    <row r="1537" spans="1:6">
      <c r="A1537" s="1">
        <v>44378</v>
      </c>
      <c r="B1537" t="s">
        <v>19</v>
      </c>
      <c r="C1537" t="s">
        <v>6</v>
      </c>
      <c r="D1537">
        <v>38</v>
      </c>
      <c r="E1537">
        <v>3592</v>
      </c>
      <c r="F1537">
        <f t="shared" si="24"/>
        <v>1.0579064587973273</v>
      </c>
    </row>
    <row r="1538" spans="1:6">
      <c r="A1538" s="1">
        <v>44378</v>
      </c>
      <c r="B1538" t="s">
        <v>26</v>
      </c>
      <c r="C1538" t="s">
        <v>6</v>
      </c>
      <c r="D1538">
        <v>318</v>
      </c>
      <c r="E1538">
        <v>27261</v>
      </c>
      <c r="F1538">
        <f t="shared" si="24"/>
        <v>1.1665015956861451</v>
      </c>
    </row>
    <row r="1539" spans="1:6">
      <c r="A1539" s="1">
        <v>44378</v>
      </c>
      <c r="B1539" t="s">
        <v>38</v>
      </c>
      <c r="C1539" t="s">
        <v>6</v>
      </c>
      <c r="D1539">
        <v>1378</v>
      </c>
      <c r="E1539">
        <v>67308</v>
      </c>
      <c r="F1539">
        <f t="shared" ref="F1539:F1602" si="25">(D1539/E1539)*100</f>
        <v>2.0473049266060497</v>
      </c>
    </row>
    <row r="1540" spans="1:6">
      <c r="A1540" s="1">
        <v>44378</v>
      </c>
      <c r="B1540" t="s">
        <v>39</v>
      </c>
      <c r="C1540" t="s">
        <v>6</v>
      </c>
      <c r="D1540">
        <v>2801</v>
      </c>
      <c r="E1540">
        <v>122808</v>
      </c>
      <c r="F1540">
        <f t="shared" si="25"/>
        <v>2.280796039345971</v>
      </c>
    </row>
    <row r="1541" spans="1:6">
      <c r="A1541" s="1">
        <v>44378</v>
      </c>
      <c r="B1541" t="s">
        <v>40</v>
      </c>
      <c r="C1541" t="s">
        <v>6</v>
      </c>
      <c r="D1541">
        <v>303</v>
      </c>
      <c r="E1541">
        <v>215180</v>
      </c>
      <c r="F1541">
        <f t="shared" si="25"/>
        <v>0.14081234315456828</v>
      </c>
    </row>
    <row r="1542" spans="1:6">
      <c r="A1542" s="1">
        <v>44378</v>
      </c>
      <c r="B1542" t="s">
        <v>27</v>
      </c>
      <c r="C1542" t="s">
        <v>6</v>
      </c>
      <c r="D1542">
        <v>76</v>
      </c>
      <c r="E1542">
        <v>12268</v>
      </c>
      <c r="F1542">
        <f t="shared" si="25"/>
        <v>0.61949788066514511</v>
      </c>
    </row>
    <row r="1543" spans="1:6">
      <c r="A1543" s="1">
        <v>44378</v>
      </c>
      <c r="B1543" t="s">
        <v>41</v>
      </c>
      <c r="C1543" t="s">
        <v>6</v>
      </c>
      <c r="D1543">
        <v>36</v>
      </c>
      <c r="E1543">
        <v>76665</v>
      </c>
      <c r="F1543">
        <f t="shared" si="25"/>
        <v>4.6957542555272944E-2</v>
      </c>
    </row>
    <row r="1544" spans="1:6">
      <c r="A1544" s="1">
        <v>44409</v>
      </c>
      <c r="B1544" t="s">
        <v>32</v>
      </c>
      <c r="C1544" t="s">
        <v>6</v>
      </c>
      <c r="D1544">
        <v>666</v>
      </c>
      <c r="E1544">
        <v>58473</v>
      </c>
      <c r="F1544">
        <f t="shared" si="25"/>
        <v>1.1389872248730182</v>
      </c>
    </row>
    <row r="1545" spans="1:6">
      <c r="A1545" s="1">
        <v>44409</v>
      </c>
      <c r="B1545" t="s">
        <v>10</v>
      </c>
      <c r="C1545" t="s">
        <v>6</v>
      </c>
      <c r="D1545">
        <v>26</v>
      </c>
      <c r="E1545">
        <v>25097</v>
      </c>
      <c r="F1545">
        <f t="shared" si="25"/>
        <v>0.10359803960632745</v>
      </c>
    </row>
    <row r="1546" spans="1:6">
      <c r="A1546" s="1">
        <v>44409</v>
      </c>
      <c r="B1546" t="s">
        <v>21</v>
      </c>
      <c r="C1546" t="s">
        <v>6</v>
      </c>
      <c r="D1546">
        <v>191</v>
      </c>
      <c r="E1546">
        <v>54618</v>
      </c>
      <c r="F1546">
        <f t="shared" si="25"/>
        <v>0.34970156358709581</v>
      </c>
    </row>
    <row r="1547" spans="1:6">
      <c r="A1547" s="1">
        <v>44409</v>
      </c>
      <c r="B1547" t="s">
        <v>22</v>
      </c>
      <c r="C1547" t="s">
        <v>6</v>
      </c>
      <c r="D1547">
        <v>19</v>
      </c>
      <c r="E1547">
        <v>1380</v>
      </c>
      <c r="F1547">
        <f t="shared" si="25"/>
        <v>1.3768115942028984</v>
      </c>
    </row>
    <row r="1548" spans="1:6">
      <c r="A1548" s="1">
        <v>44409</v>
      </c>
      <c r="B1548" t="s">
        <v>11</v>
      </c>
      <c r="C1548" t="s">
        <v>6</v>
      </c>
      <c r="D1548">
        <v>238</v>
      </c>
      <c r="E1548">
        <v>27491</v>
      </c>
      <c r="F1548">
        <f t="shared" si="25"/>
        <v>0.86573787785093304</v>
      </c>
    </row>
    <row r="1549" spans="1:6">
      <c r="A1549" s="1">
        <v>44409</v>
      </c>
      <c r="B1549" t="s">
        <v>12</v>
      </c>
      <c r="C1549" t="s">
        <v>6</v>
      </c>
      <c r="D1549">
        <v>2</v>
      </c>
      <c r="E1549">
        <v>584</v>
      </c>
      <c r="F1549">
        <f t="shared" si="25"/>
        <v>0.34246575342465752</v>
      </c>
    </row>
    <row r="1550" spans="1:6">
      <c r="A1550" s="1">
        <v>44409</v>
      </c>
      <c r="B1550" t="s">
        <v>23</v>
      </c>
      <c r="C1550" t="s">
        <v>6</v>
      </c>
      <c r="D1550">
        <v>995</v>
      </c>
      <c r="E1550">
        <v>26069</v>
      </c>
      <c r="F1550">
        <f t="shared" si="25"/>
        <v>3.8167938931297711</v>
      </c>
    </row>
    <row r="1551" spans="1:6">
      <c r="A1551" s="1">
        <v>44409</v>
      </c>
      <c r="B1551" t="s">
        <v>33</v>
      </c>
      <c r="C1551" t="s">
        <v>6</v>
      </c>
      <c r="D1551">
        <v>22</v>
      </c>
      <c r="E1551">
        <v>2316</v>
      </c>
      <c r="F1551">
        <f t="shared" si="25"/>
        <v>0.94991364421416236</v>
      </c>
    </row>
    <row r="1552" spans="1:6">
      <c r="A1552" s="1">
        <v>44409</v>
      </c>
      <c r="B1552" t="s">
        <v>34</v>
      </c>
      <c r="C1552" t="s">
        <v>6</v>
      </c>
      <c r="D1552">
        <v>584</v>
      </c>
      <c r="E1552">
        <v>54721</v>
      </c>
      <c r="F1552">
        <f t="shared" si="25"/>
        <v>1.067231958480291</v>
      </c>
    </row>
    <row r="1553" spans="1:6">
      <c r="A1553" s="1">
        <v>44409</v>
      </c>
      <c r="B1553" t="s">
        <v>30</v>
      </c>
      <c r="C1553" t="s">
        <v>6</v>
      </c>
      <c r="D1553">
        <v>441</v>
      </c>
      <c r="E1553">
        <v>30342</v>
      </c>
      <c r="F1553">
        <f t="shared" si="25"/>
        <v>1.4534308878781887</v>
      </c>
    </row>
    <row r="1554" spans="1:6">
      <c r="A1554" s="1">
        <v>44409</v>
      </c>
      <c r="B1554" t="s">
        <v>28</v>
      </c>
      <c r="C1554" t="s">
        <v>6</v>
      </c>
      <c r="D1554">
        <v>32</v>
      </c>
      <c r="E1554">
        <v>5430</v>
      </c>
      <c r="F1554">
        <f t="shared" si="25"/>
        <v>0.58931860036832406</v>
      </c>
    </row>
    <row r="1555" spans="1:6">
      <c r="A1555" s="1">
        <v>44409</v>
      </c>
      <c r="B1555" t="s">
        <v>13</v>
      </c>
      <c r="C1555" t="s">
        <v>6</v>
      </c>
      <c r="D1555">
        <v>122</v>
      </c>
      <c r="E1555">
        <v>9978</v>
      </c>
      <c r="F1555">
        <f t="shared" si="25"/>
        <v>1.2226899178192023</v>
      </c>
    </row>
    <row r="1556" spans="1:6">
      <c r="A1556" s="1">
        <v>44409</v>
      </c>
      <c r="B1556" t="s">
        <v>31</v>
      </c>
      <c r="C1556" t="s">
        <v>6</v>
      </c>
      <c r="D1556">
        <v>137</v>
      </c>
      <c r="E1556">
        <v>26589</v>
      </c>
      <c r="F1556">
        <f t="shared" si="25"/>
        <v>0.51525066756929561</v>
      </c>
    </row>
    <row r="1557" spans="1:6">
      <c r="A1557" s="1">
        <v>44409</v>
      </c>
      <c r="B1557" t="s">
        <v>35</v>
      </c>
      <c r="C1557" t="s">
        <v>6</v>
      </c>
      <c r="D1557">
        <v>3319</v>
      </c>
      <c r="E1557">
        <v>79751</v>
      </c>
      <c r="F1557">
        <f t="shared" si="25"/>
        <v>4.1617033015259999</v>
      </c>
    </row>
    <row r="1558" spans="1:6">
      <c r="A1558" s="1">
        <v>44409</v>
      </c>
      <c r="B1558" t="s">
        <v>36</v>
      </c>
      <c r="C1558" t="s">
        <v>6</v>
      </c>
      <c r="D1558">
        <v>598</v>
      </c>
      <c r="E1558">
        <v>52507</v>
      </c>
      <c r="F1558">
        <f t="shared" si="25"/>
        <v>1.138895766278782</v>
      </c>
    </row>
    <row r="1559" spans="1:6">
      <c r="A1559" s="1">
        <v>44409</v>
      </c>
      <c r="B1559" t="s">
        <v>24</v>
      </c>
      <c r="C1559" t="s">
        <v>6</v>
      </c>
      <c r="D1559">
        <v>457</v>
      </c>
      <c r="E1559">
        <v>67859</v>
      </c>
      <c r="F1559">
        <f t="shared" si="25"/>
        <v>0.67345525280360741</v>
      </c>
    </row>
    <row r="1560" spans="1:6">
      <c r="A1560" s="1">
        <v>44409</v>
      </c>
      <c r="B1560" t="s">
        <v>37</v>
      </c>
      <c r="C1560" t="s">
        <v>6</v>
      </c>
      <c r="D1560">
        <v>2419</v>
      </c>
      <c r="E1560">
        <v>119076</v>
      </c>
      <c r="F1560">
        <f t="shared" si="25"/>
        <v>2.0314756961940272</v>
      </c>
    </row>
    <row r="1561" spans="1:6">
      <c r="A1561" s="1">
        <v>44409</v>
      </c>
      <c r="B1561" t="s">
        <v>25</v>
      </c>
      <c r="C1561" t="s">
        <v>6</v>
      </c>
      <c r="D1561">
        <v>485</v>
      </c>
      <c r="E1561">
        <v>33821</v>
      </c>
      <c r="F1561">
        <f t="shared" si="25"/>
        <v>1.4340202832559652</v>
      </c>
    </row>
    <row r="1562" spans="1:6">
      <c r="A1562" s="1">
        <v>44409</v>
      </c>
      <c r="B1562" t="s">
        <v>19</v>
      </c>
      <c r="C1562" t="s">
        <v>6</v>
      </c>
      <c r="D1562">
        <v>34</v>
      </c>
      <c r="E1562">
        <v>3496</v>
      </c>
      <c r="F1562">
        <f t="shared" si="25"/>
        <v>0.97254004576659037</v>
      </c>
    </row>
    <row r="1563" spans="1:6">
      <c r="A1563" s="1">
        <v>44409</v>
      </c>
      <c r="B1563" t="s">
        <v>26</v>
      </c>
      <c r="C1563" t="s">
        <v>6</v>
      </c>
      <c r="D1563">
        <v>342</v>
      </c>
      <c r="E1563">
        <v>27376</v>
      </c>
      <c r="F1563">
        <f t="shared" si="25"/>
        <v>1.2492694330800702</v>
      </c>
    </row>
    <row r="1564" spans="1:6">
      <c r="A1564" s="1">
        <v>44409</v>
      </c>
      <c r="B1564" t="s">
        <v>38</v>
      </c>
      <c r="C1564" t="s">
        <v>6</v>
      </c>
      <c r="D1564">
        <v>1451</v>
      </c>
      <c r="E1564">
        <v>57021</v>
      </c>
      <c r="F1564">
        <f t="shared" si="25"/>
        <v>2.5446765226846249</v>
      </c>
    </row>
    <row r="1565" spans="1:6">
      <c r="A1565" s="1">
        <v>44409</v>
      </c>
      <c r="B1565" t="s">
        <v>39</v>
      </c>
      <c r="C1565" t="s">
        <v>6</v>
      </c>
      <c r="D1565">
        <v>2745</v>
      </c>
      <c r="E1565">
        <v>109440</v>
      </c>
      <c r="F1565">
        <f t="shared" si="25"/>
        <v>2.5082236842105265</v>
      </c>
    </row>
    <row r="1566" spans="1:6">
      <c r="A1566" s="1">
        <v>44409</v>
      </c>
      <c r="B1566" t="s">
        <v>40</v>
      </c>
      <c r="C1566" t="s">
        <v>6</v>
      </c>
      <c r="D1566">
        <v>531</v>
      </c>
      <c r="E1566">
        <v>146734</v>
      </c>
      <c r="F1566">
        <f t="shared" si="25"/>
        <v>0.36187931903989529</v>
      </c>
    </row>
    <row r="1567" spans="1:6">
      <c r="A1567" s="1">
        <v>44409</v>
      </c>
      <c r="B1567" t="s">
        <v>27</v>
      </c>
      <c r="C1567" t="s">
        <v>6</v>
      </c>
      <c r="D1567">
        <v>114</v>
      </c>
      <c r="E1567">
        <v>11192</v>
      </c>
      <c r="F1567">
        <f t="shared" si="25"/>
        <v>1.0185847033595425</v>
      </c>
    </row>
    <row r="1568" spans="1:6">
      <c r="A1568" s="1">
        <v>44409</v>
      </c>
      <c r="B1568" t="s">
        <v>41</v>
      </c>
      <c r="C1568" t="s">
        <v>6</v>
      </c>
      <c r="D1568">
        <v>80</v>
      </c>
      <c r="E1568">
        <v>63613</v>
      </c>
      <c r="F1568">
        <f t="shared" si="25"/>
        <v>0.12576045776806627</v>
      </c>
    </row>
    <row r="1569" spans="1:6">
      <c r="A1569" s="1">
        <v>44440</v>
      </c>
      <c r="B1569" t="s">
        <v>32</v>
      </c>
      <c r="C1569" t="s">
        <v>6</v>
      </c>
      <c r="D1569">
        <v>766</v>
      </c>
      <c r="E1569">
        <v>51764</v>
      </c>
      <c r="F1569">
        <f t="shared" si="25"/>
        <v>1.4797929062669035</v>
      </c>
    </row>
    <row r="1570" spans="1:6">
      <c r="A1570" s="1">
        <v>44440</v>
      </c>
      <c r="B1570" t="s">
        <v>10</v>
      </c>
      <c r="C1570" t="s">
        <v>6</v>
      </c>
      <c r="D1570">
        <v>38</v>
      </c>
      <c r="E1570">
        <v>24438</v>
      </c>
      <c r="F1570">
        <f t="shared" si="25"/>
        <v>0.15549553973320238</v>
      </c>
    </row>
    <row r="1571" spans="1:6">
      <c r="A1571" s="1">
        <v>44440</v>
      </c>
      <c r="B1571" t="s">
        <v>21</v>
      </c>
      <c r="C1571" t="s">
        <v>6</v>
      </c>
      <c r="D1571">
        <v>475</v>
      </c>
      <c r="E1571">
        <v>48021</v>
      </c>
      <c r="F1571">
        <f t="shared" si="25"/>
        <v>0.9891505799546032</v>
      </c>
    </row>
    <row r="1572" spans="1:6">
      <c r="A1572" s="1">
        <v>44440</v>
      </c>
      <c r="B1572" t="s">
        <v>22</v>
      </c>
      <c r="C1572" t="s">
        <v>6</v>
      </c>
      <c r="D1572">
        <v>25</v>
      </c>
      <c r="E1572">
        <v>1162</v>
      </c>
      <c r="F1572">
        <f t="shared" si="25"/>
        <v>2.1514629948364887</v>
      </c>
    </row>
    <row r="1573" spans="1:6">
      <c r="A1573" s="1">
        <v>44440</v>
      </c>
      <c r="B1573" t="s">
        <v>11</v>
      </c>
      <c r="C1573" t="s">
        <v>6</v>
      </c>
      <c r="D1573">
        <v>244</v>
      </c>
      <c r="E1573">
        <v>24790</v>
      </c>
      <c r="F1573">
        <f t="shared" si="25"/>
        <v>0.98426784993949168</v>
      </c>
    </row>
    <row r="1574" spans="1:6">
      <c r="A1574" s="1">
        <v>44440</v>
      </c>
      <c r="B1574" t="s">
        <v>23</v>
      </c>
      <c r="C1574" t="s">
        <v>6</v>
      </c>
      <c r="D1574">
        <v>809</v>
      </c>
      <c r="E1574">
        <v>17347</v>
      </c>
      <c r="F1574">
        <f t="shared" si="25"/>
        <v>4.6636305989508271</v>
      </c>
    </row>
    <row r="1575" spans="1:6">
      <c r="A1575" s="1">
        <v>44440</v>
      </c>
      <c r="B1575" t="s">
        <v>33</v>
      </c>
      <c r="C1575" t="s">
        <v>6</v>
      </c>
      <c r="D1575">
        <v>87</v>
      </c>
      <c r="E1575">
        <v>3081</v>
      </c>
      <c r="F1575">
        <f t="shared" si="25"/>
        <v>2.8237585199610513</v>
      </c>
    </row>
    <row r="1576" spans="1:6">
      <c r="A1576" s="1">
        <v>44440</v>
      </c>
      <c r="B1576" t="s">
        <v>34</v>
      </c>
      <c r="C1576" t="s">
        <v>6</v>
      </c>
      <c r="D1576">
        <v>959</v>
      </c>
      <c r="E1576">
        <v>71820</v>
      </c>
      <c r="F1576">
        <f t="shared" si="25"/>
        <v>1.3352826510721247</v>
      </c>
    </row>
    <row r="1577" spans="1:6">
      <c r="A1577" s="1">
        <v>44440</v>
      </c>
      <c r="B1577" t="s">
        <v>30</v>
      </c>
      <c r="C1577" t="s">
        <v>6</v>
      </c>
      <c r="D1577">
        <v>691</v>
      </c>
      <c r="E1577">
        <v>32590</v>
      </c>
      <c r="F1577">
        <f t="shared" si="25"/>
        <v>2.1202822951825717</v>
      </c>
    </row>
    <row r="1578" spans="1:6">
      <c r="A1578" s="1">
        <v>44440</v>
      </c>
      <c r="B1578" t="s">
        <v>28</v>
      </c>
      <c r="C1578" t="s">
        <v>6</v>
      </c>
      <c r="D1578">
        <v>33</v>
      </c>
      <c r="E1578">
        <v>4975</v>
      </c>
      <c r="F1578">
        <f t="shared" si="25"/>
        <v>0.66331658291457285</v>
      </c>
    </row>
    <row r="1579" spans="1:6">
      <c r="A1579" s="1">
        <v>44440</v>
      </c>
      <c r="B1579" t="s">
        <v>13</v>
      </c>
      <c r="C1579" t="s">
        <v>6</v>
      </c>
      <c r="D1579">
        <v>157</v>
      </c>
      <c r="E1579">
        <v>7354</v>
      </c>
      <c r="F1579">
        <f t="shared" si="25"/>
        <v>2.1348925754691326</v>
      </c>
    </row>
    <row r="1580" spans="1:6">
      <c r="A1580" s="1">
        <v>44440</v>
      </c>
      <c r="B1580" t="s">
        <v>31</v>
      </c>
      <c r="C1580" t="s">
        <v>6</v>
      </c>
      <c r="D1580">
        <v>149</v>
      </c>
      <c r="E1580">
        <v>24528</v>
      </c>
      <c r="F1580">
        <f t="shared" si="25"/>
        <v>0.60746901500326156</v>
      </c>
    </row>
    <row r="1581" spans="1:6">
      <c r="A1581" s="1">
        <v>44440</v>
      </c>
      <c r="B1581" t="s">
        <v>35</v>
      </c>
      <c r="C1581" t="s">
        <v>6</v>
      </c>
      <c r="D1581">
        <v>3539</v>
      </c>
      <c r="E1581">
        <v>80292</v>
      </c>
      <c r="F1581">
        <f t="shared" si="25"/>
        <v>4.4076620335774424</v>
      </c>
    </row>
    <row r="1582" spans="1:6">
      <c r="A1582" s="1">
        <v>44440</v>
      </c>
      <c r="B1582" t="s">
        <v>36</v>
      </c>
      <c r="C1582" t="s">
        <v>6</v>
      </c>
      <c r="D1582">
        <v>789</v>
      </c>
      <c r="E1582">
        <v>48245</v>
      </c>
      <c r="F1582">
        <f t="shared" si="25"/>
        <v>1.6354026323971396</v>
      </c>
    </row>
    <row r="1583" spans="1:6">
      <c r="A1583" s="1">
        <v>44440</v>
      </c>
      <c r="B1583" t="s">
        <v>24</v>
      </c>
      <c r="C1583" t="s">
        <v>6</v>
      </c>
      <c r="D1583">
        <v>590</v>
      </c>
      <c r="E1583">
        <v>65166</v>
      </c>
      <c r="F1583">
        <f t="shared" si="25"/>
        <v>0.90538010619034459</v>
      </c>
    </row>
    <row r="1584" spans="1:6">
      <c r="A1584" s="1">
        <v>44440</v>
      </c>
      <c r="B1584" t="s">
        <v>37</v>
      </c>
      <c r="C1584" t="s">
        <v>6</v>
      </c>
      <c r="D1584">
        <v>2166</v>
      </c>
      <c r="E1584">
        <v>92351</v>
      </c>
      <c r="F1584">
        <f t="shared" si="25"/>
        <v>2.345399616679841</v>
      </c>
    </row>
    <row r="1585" spans="1:6">
      <c r="A1585" s="1">
        <v>44440</v>
      </c>
      <c r="B1585" t="s">
        <v>25</v>
      </c>
      <c r="C1585" t="s">
        <v>6</v>
      </c>
      <c r="D1585">
        <v>490</v>
      </c>
      <c r="E1585">
        <v>28355</v>
      </c>
      <c r="F1585">
        <f t="shared" si="25"/>
        <v>1.7280902839005468</v>
      </c>
    </row>
    <row r="1586" spans="1:6">
      <c r="A1586" s="1">
        <v>44440</v>
      </c>
      <c r="B1586" t="s">
        <v>19</v>
      </c>
      <c r="C1586" t="s">
        <v>6</v>
      </c>
      <c r="D1586">
        <v>48</v>
      </c>
      <c r="E1586">
        <v>3211</v>
      </c>
      <c r="F1586">
        <f t="shared" si="25"/>
        <v>1.494861413889754</v>
      </c>
    </row>
    <row r="1587" spans="1:6">
      <c r="A1587" s="1">
        <v>44440</v>
      </c>
      <c r="B1587" t="s">
        <v>26</v>
      </c>
      <c r="C1587" t="s">
        <v>6</v>
      </c>
      <c r="D1587">
        <v>487</v>
      </c>
      <c r="E1587">
        <v>24819</v>
      </c>
      <c r="F1587">
        <f t="shared" si="25"/>
        <v>1.9622063741488376</v>
      </c>
    </row>
    <row r="1588" spans="1:6">
      <c r="A1588" s="1">
        <v>44440</v>
      </c>
      <c r="B1588" t="s">
        <v>38</v>
      </c>
      <c r="C1588" t="s">
        <v>6</v>
      </c>
      <c r="D1588">
        <v>1625</v>
      </c>
      <c r="E1588">
        <v>48502</v>
      </c>
      <c r="F1588">
        <f t="shared" si="25"/>
        <v>3.3503773040286995</v>
      </c>
    </row>
    <row r="1589" spans="1:6">
      <c r="A1589" s="1">
        <v>44440</v>
      </c>
      <c r="B1589" t="s">
        <v>39</v>
      </c>
      <c r="C1589" t="s">
        <v>6</v>
      </c>
      <c r="D1589">
        <v>2880</v>
      </c>
      <c r="E1589">
        <v>108477</v>
      </c>
      <c r="F1589">
        <f t="shared" si="25"/>
        <v>2.6549406786692109</v>
      </c>
    </row>
    <row r="1590" spans="1:6">
      <c r="A1590" s="1">
        <v>44440</v>
      </c>
      <c r="B1590" t="s">
        <v>40</v>
      </c>
      <c r="C1590" t="s">
        <v>6</v>
      </c>
      <c r="D1590">
        <v>730</v>
      </c>
      <c r="E1590">
        <v>132962</v>
      </c>
      <c r="F1590">
        <f t="shared" si="25"/>
        <v>0.54902904589281154</v>
      </c>
    </row>
    <row r="1591" spans="1:6">
      <c r="A1591" s="1">
        <v>44440</v>
      </c>
      <c r="B1591" t="s">
        <v>27</v>
      </c>
      <c r="C1591" t="s">
        <v>6</v>
      </c>
      <c r="D1591">
        <v>169</v>
      </c>
      <c r="E1591">
        <v>9926</v>
      </c>
      <c r="F1591">
        <f t="shared" si="25"/>
        <v>1.7025992343340721</v>
      </c>
    </row>
    <row r="1592" spans="1:6">
      <c r="A1592" s="1">
        <v>44440</v>
      </c>
      <c r="B1592" t="s">
        <v>41</v>
      </c>
      <c r="C1592" t="s">
        <v>6</v>
      </c>
      <c r="D1592">
        <v>84</v>
      </c>
      <c r="E1592">
        <v>65430</v>
      </c>
      <c r="F1592">
        <f t="shared" si="25"/>
        <v>0.12838147638697844</v>
      </c>
    </row>
    <row r="1593" spans="1:6">
      <c r="A1593" s="1">
        <v>44470</v>
      </c>
      <c r="B1593" t="s">
        <v>32</v>
      </c>
      <c r="C1593" t="s">
        <v>6</v>
      </c>
      <c r="D1593">
        <v>993</v>
      </c>
      <c r="E1593">
        <v>88110</v>
      </c>
      <c r="F1593">
        <f t="shared" si="25"/>
        <v>1.1270003404834865</v>
      </c>
    </row>
    <row r="1594" spans="1:6">
      <c r="A1594" s="1">
        <v>44470</v>
      </c>
      <c r="B1594" t="s">
        <v>10</v>
      </c>
      <c r="C1594" t="s">
        <v>6</v>
      </c>
      <c r="D1594">
        <v>28</v>
      </c>
      <c r="E1594">
        <v>32155</v>
      </c>
      <c r="F1594">
        <f t="shared" si="25"/>
        <v>8.7078214896594619E-2</v>
      </c>
    </row>
    <row r="1595" spans="1:6">
      <c r="A1595" s="1">
        <v>44470</v>
      </c>
      <c r="B1595" t="s">
        <v>21</v>
      </c>
      <c r="C1595" t="s">
        <v>6</v>
      </c>
      <c r="D1595">
        <v>470</v>
      </c>
      <c r="E1595">
        <v>50679</v>
      </c>
      <c r="F1595">
        <f t="shared" si="25"/>
        <v>0.92740582884429446</v>
      </c>
    </row>
    <row r="1596" spans="1:6">
      <c r="A1596" s="1">
        <v>44470</v>
      </c>
      <c r="B1596" t="s">
        <v>22</v>
      </c>
      <c r="C1596" t="s">
        <v>6</v>
      </c>
      <c r="D1596">
        <v>18</v>
      </c>
      <c r="E1596">
        <v>1792</v>
      </c>
      <c r="F1596">
        <f t="shared" si="25"/>
        <v>1.0044642857142858</v>
      </c>
    </row>
    <row r="1597" spans="1:6">
      <c r="A1597" s="1">
        <v>44470</v>
      </c>
      <c r="B1597" t="s">
        <v>11</v>
      </c>
      <c r="C1597" t="s">
        <v>6</v>
      </c>
      <c r="D1597">
        <v>301</v>
      </c>
      <c r="E1597">
        <v>33464</v>
      </c>
      <c r="F1597">
        <f t="shared" si="25"/>
        <v>0.8994740616782213</v>
      </c>
    </row>
    <row r="1598" spans="1:6">
      <c r="A1598" s="1">
        <v>44470</v>
      </c>
      <c r="B1598" t="s">
        <v>23</v>
      </c>
      <c r="C1598" t="s">
        <v>6</v>
      </c>
      <c r="D1598">
        <v>995</v>
      </c>
      <c r="E1598">
        <v>26087</v>
      </c>
      <c r="F1598">
        <f t="shared" si="25"/>
        <v>3.8141603097328169</v>
      </c>
    </row>
    <row r="1599" spans="1:6">
      <c r="A1599" s="1">
        <v>44470</v>
      </c>
      <c r="B1599" t="s">
        <v>33</v>
      </c>
      <c r="C1599" t="s">
        <v>6</v>
      </c>
      <c r="D1599">
        <v>163</v>
      </c>
      <c r="E1599">
        <v>3914</v>
      </c>
      <c r="F1599">
        <f t="shared" si="25"/>
        <v>4.1645375574859482</v>
      </c>
    </row>
    <row r="1600" spans="1:6">
      <c r="A1600" s="1">
        <v>44470</v>
      </c>
      <c r="B1600" t="s">
        <v>34</v>
      </c>
      <c r="C1600" t="s">
        <v>6</v>
      </c>
      <c r="D1600">
        <v>1460</v>
      </c>
      <c r="E1600">
        <v>84700</v>
      </c>
      <c r="F1600">
        <f t="shared" si="25"/>
        <v>1.7237308146399055</v>
      </c>
    </row>
    <row r="1601" spans="1:6">
      <c r="A1601" s="1">
        <v>44470</v>
      </c>
      <c r="B1601" t="s">
        <v>30</v>
      </c>
      <c r="C1601" t="s">
        <v>6</v>
      </c>
      <c r="D1601">
        <v>505</v>
      </c>
      <c r="E1601">
        <v>26891</v>
      </c>
      <c r="F1601">
        <f t="shared" si="25"/>
        <v>1.8779517310624372</v>
      </c>
    </row>
    <row r="1602" spans="1:6">
      <c r="A1602" s="1">
        <v>44470</v>
      </c>
      <c r="B1602" t="s">
        <v>28</v>
      </c>
      <c r="C1602" t="s">
        <v>6</v>
      </c>
      <c r="D1602">
        <v>29</v>
      </c>
      <c r="E1602">
        <v>4651</v>
      </c>
      <c r="F1602">
        <f t="shared" si="25"/>
        <v>0.62352182326381422</v>
      </c>
    </row>
    <row r="1603" spans="1:6">
      <c r="A1603" s="1">
        <v>44470</v>
      </c>
      <c r="B1603" t="s">
        <v>13</v>
      </c>
      <c r="C1603" t="s">
        <v>6</v>
      </c>
      <c r="D1603">
        <v>199</v>
      </c>
      <c r="E1603">
        <v>8601</v>
      </c>
      <c r="F1603">
        <f t="shared" ref="F1603:F1666" si="26">(D1603/E1603)*100</f>
        <v>2.3136844552958955</v>
      </c>
    </row>
    <row r="1604" spans="1:6">
      <c r="A1604" s="1">
        <v>44470</v>
      </c>
      <c r="B1604" t="s">
        <v>31</v>
      </c>
      <c r="C1604" t="s">
        <v>6</v>
      </c>
      <c r="D1604">
        <v>253</v>
      </c>
      <c r="E1604">
        <v>28877</v>
      </c>
      <c r="F1604">
        <f t="shared" si="26"/>
        <v>0.87612979187588735</v>
      </c>
    </row>
    <row r="1605" spans="1:6">
      <c r="A1605" s="1">
        <v>44470</v>
      </c>
      <c r="B1605" t="s">
        <v>35</v>
      </c>
      <c r="C1605" t="s">
        <v>6</v>
      </c>
      <c r="D1605">
        <v>3709</v>
      </c>
      <c r="E1605">
        <v>76401</v>
      </c>
      <c r="F1605">
        <f t="shared" si="26"/>
        <v>4.8546484993651919</v>
      </c>
    </row>
    <row r="1606" spans="1:6">
      <c r="A1606" s="1">
        <v>44470</v>
      </c>
      <c r="B1606" t="s">
        <v>36</v>
      </c>
      <c r="C1606" t="s">
        <v>6</v>
      </c>
      <c r="D1606">
        <v>833</v>
      </c>
      <c r="E1606">
        <v>42377</v>
      </c>
      <c r="F1606">
        <f t="shared" si="26"/>
        <v>1.9656889350355145</v>
      </c>
    </row>
    <row r="1607" spans="1:6">
      <c r="A1607" s="1">
        <v>44470</v>
      </c>
      <c r="B1607" t="s">
        <v>14</v>
      </c>
      <c r="C1607" t="s">
        <v>6</v>
      </c>
      <c r="D1607">
        <v>6</v>
      </c>
      <c r="E1607">
        <v>18</v>
      </c>
      <c r="F1607">
        <f t="shared" si="26"/>
        <v>33.333333333333329</v>
      </c>
    </row>
    <row r="1608" spans="1:6">
      <c r="A1608" s="1">
        <v>44470</v>
      </c>
      <c r="B1608" t="s">
        <v>24</v>
      </c>
      <c r="C1608" t="s">
        <v>6</v>
      </c>
      <c r="D1608">
        <v>545</v>
      </c>
      <c r="E1608">
        <v>52075</v>
      </c>
      <c r="F1608">
        <f t="shared" si="26"/>
        <v>1.0465674507921268</v>
      </c>
    </row>
    <row r="1609" spans="1:6">
      <c r="A1609" s="1">
        <v>44470</v>
      </c>
      <c r="B1609" t="s">
        <v>37</v>
      </c>
      <c r="C1609" t="s">
        <v>6</v>
      </c>
      <c r="D1609">
        <v>3554</v>
      </c>
      <c r="E1609">
        <v>131332</v>
      </c>
      <c r="F1609">
        <f t="shared" si="26"/>
        <v>2.7061188438461303</v>
      </c>
    </row>
    <row r="1610" spans="1:6">
      <c r="A1610" s="1">
        <v>44470</v>
      </c>
      <c r="B1610" t="s">
        <v>15</v>
      </c>
      <c r="C1610" t="s">
        <v>6</v>
      </c>
      <c r="D1610">
        <v>6</v>
      </c>
      <c r="E1610">
        <v>2098</v>
      </c>
      <c r="F1610">
        <f t="shared" si="26"/>
        <v>0.2859866539561487</v>
      </c>
    </row>
    <row r="1611" spans="1:6">
      <c r="A1611" s="1">
        <v>44470</v>
      </c>
      <c r="B1611" t="s">
        <v>25</v>
      </c>
      <c r="C1611" t="s">
        <v>6</v>
      </c>
      <c r="D1611">
        <v>948</v>
      </c>
      <c r="E1611">
        <v>52708</v>
      </c>
      <c r="F1611">
        <f t="shared" si="26"/>
        <v>1.7985884495712225</v>
      </c>
    </row>
    <row r="1612" spans="1:6">
      <c r="A1612" s="1">
        <v>44470</v>
      </c>
      <c r="B1612" t="s">
        <v>19</v>
      </c>
      <c r="C1612" t="s">
        <v>6</v>
      </c>
      <c r="D1612">
        <v>31</v>
      </c>
      <c r="E1612">
        <v>2839</v>
      </c>
      <c r="F1612">
        <f t="shared" si="26"/>
        <v>1.0919337794998238</v>
      </c>
    </row>
    <row r="1613" spans="1:6">
      <c r="A1613" s="1">
        <v>44470</v>
      </c>
      <c r="B1613" t="s">
        <v>26</v>
      </c>
      <c r="C1613" t="s">
        <v>6</v>
      </c>
      <c r="D1613">
        <v>416</v>
      </c>
      <c r="E1613">
        <v>29940</v>
      </c>
      <c r="F1613">
        <f t="shared" si="26"/>
        <v>1.3894455577822311</v>
      </c>
    </row>
    <row r="1614" spans="1:6">
      <c r="A1614" s="1">
        <v>44470</v>
      </c>
      <c r="B1614" t="s">
        <v>38</v>
      </c>
      <c r="C1614" t="s">
        <v>6</v>
      </c>
      <c r="D1614">
        <v>1602</v>
      </c>
      <c r="E1614">
        <v>65626</v>
      </c>
      <c r="F1614">
        <f t="shared" si="26"/>
        <v>2.4411056593423339</v>
      </c>
    </row>
    <row r="1615" spans="1:6">
      <c r="A1615" s="1">
        <v>44470</v>
      </c>
      <c r="B1615" t="s">
        <v>39</v>
      </c>
      <c r="C1615" t="s">
        <v>6</v>
      </c>
      <c r="D1615">
        <v>2530</v>
      </c>
      <c r="E1615">
        <v>85674</v>
      </c>
      <c r="F1615">
        <f t="shared" si="26"/>
        <v>2.9530546023297615</v>
      </c>
    </row>
    <row r="1616" spans="1:6">
      <c r="A1616" s="1">
        <v>44470</v>
      </c>
      <c r="B1616" t="s">
        <v>40</v>
      </c>
      <c r="C1616" t="s">
        <v>6</v>
      </c>
      <c r="D1616">
        <v>1022</v>
      </c>
      <c r="E1616">
        <v>129924</v>
      </c>
      <c r="F1616">
        <f t="shared" si="26"/>
        <v>0.78661371263200019</v>
      </c>
    </row>
    <row r="1617" spans="1:6">
      <c r="A1617" s="1">
        <v>44470</v>
      </c>
      <c r="B1617" t="s">
        <v>27</v>
      </c>
      <c r="C1617" t="s">
        <v>6</v>
      </c>
      <c r="D1617">
        <v>129</v>
      </c>
      <c r="E1617">
        <v>12826</v>
      </c>
      <c r="F1617">
        <f t="shared" si="26"/>
        <v>1.0057695306408856</v>
      </c>
    </row>
    <row r="1618" spans="1:6">
      <c r="A1618" s="1">
        <v>44470</v>
      </c>
      <c r="B1618" t="s">
        <v>41</v>
      </c>
      <c r="C1618" t="s">
        <v>6</v>
      </c>
      <c r="D1618">
        <v>67</v>
      </c>
      <c r="E1618">
        <v>53475</v>
      </c>
      <c r="F1618">
        <f t="shared" si="26"/>
        <v>0.12529219261337074</v>
      </c>
    </row>
    <row r="1619" spans="1:6">
      <c r="A1619" s="1">
        <v>44501</v>
      </c>
      <c r="B1619" t="s">
        <v>32</v>
      </c>
      <c r="C1619" t="s">
        <v>6</v>
      </c>
      <c r="D1619">
        <v>1114</v>
      </c>
      <c r="E1619">
        <v>64835</v>
      </c>
      <c r="F1619">
        <f t="shared" si="26"/>
        <v>1.7182077581553175</v>
      </c>
    </row>
    <row r="1620" spans="1:6">
      <c r="A1620" s="1">
        <v>44501</v>
      </c>
      <c r="B1620" t="s">
        <v>10</v>
      </c>
      <c r="C1620" t="s">
        <v>6</v>
      </c>
      <c r="D1620">
        <v>120</v>
      </c>
      <c r="E1620">
        <v>29586</v>
      </c>
      <c r="F1620">
        <f t="shared" si="26"/>
        <v>0.40559724193875479</v>
      </c>
    </row>
    <row r="1621" spans="1:6">
      <c r="A1621" s="1">
        <v>44501</v>
      </c>
      <c r="B1621" t="s">
        <v>21</v>
      </c>
      <c r="C1621" t="s">
        <v>6</v>
      </c>
      <c r="D1621">
        <v>604</v>
      </c>
      <c r="E1621">
        <v>107209</v>
      </c>
      <c r="F1621">
        <f t="shared" si="26"/>
        <v>0.56338553666203406</v>
      </c>
    </row>
    <row r="1622" spans="1:6">
      <c r="A1622" s="1">
        <v>44501</v>
      </c>
      <c r="B1622" t="s">
        <v>22</v>
      </c>
      <c r="C1622" t="s">
        <v>6</v>
      </c>
      <c r="D1622">
        <v>79</v>
      </c>
      <c r="E1622">
        <v>2083</v>
      </c>
      <c r="F1622">
        <f t="shared" si="26"/>
        <v>3.7926068170907343</v>
      </c>
    </row>
    <row r="1623" spans="1:6">
      <c r="A1623" s="1">
        <v>44501</v>
      </c>
      <c r="B1623" t="s">
        <v>11</v>
      </c>
      <c r="C1623" t="s">
        <v>6</v>
      </c>
      <c r="D1623">
        <v>509</v>
      </c>
      <c r="E1623">
        <v>63099</v>
      </c>
      <c r="F1623">
        <f t="shared" si="26"/>
        <v>0.80666888540230441</v>
      </c>
    </row>
    <row r="1624" spans="1:6">
      <c r="A1624" s="1">
        <v>44501</v>
      </c>
      <c r="B1624" t="s">
        <v>23</v>
      </c>
      <c r="C1624" t="s">
        <v>6</v>
      </c>
      <c r="D1624">
        <v>1269</v>
      </c>
      <c r="E1624">
        <v>37710</v>
      </c>
      <c r="F1624">
        <f t="shared" si="26"/>
        <v>3.3651551312649164</v>
      </c>
    </row>
    <row r="1625" spans="1:6">
      <c r="A1625" s="1">
        <v>44501</v>
      </c>
      <c r="B1625" t="s">
        <v>33</v>
      </c>
      <c r="C1625" t="s">
        <v>6</v>
      </c>
      <c r="D1625">
        <v>178</v>
      </c>
      <c r="E1625">
        <v>4104</v>
      </c>
      <c r="F1625">
        <f t="shared" si="26"/>
        <v>4.337231968810916</v>
      </c>
    </row>
    <row r="1626" spans="1:6">
      <c r="A1626" s="1">
        <v>44501</v>
      </c>
      <c r="B1626" t="s">
        <v>34</v>
      </c>
      <c r="C1626" t="s">
        <v>6</v>
      </c>
      <c r="D1626">
        <v>1569</v>
      </c>
      <c r="E1626">
        <v>110759</v>
      </c>
      <c r="F1626">
        <f t="shared" si="26"/>
        <v>1.4165891710831626</v>
      </c>
    </row>
    <row r="1627" spans="1:6">
      <c r="A1627" s="1">
        <v>44501</v>
      </c>
      <c r="B1627" t="s">
        <v>30</v>
      </c>
      <c r="C1627" t="s">
        <v>6</v>
      </c>
      <c r="D1627">
        <v>871</v>
      </c>
      <c r="E1627">
        <v>43957</v>
      </c>
      <c r="F1627">
        <f t="shared" si="26"/>
        <v>1.981481902768615</v>
      </c>
    </row>
    <row r="1628" spans="1:6">
      <c r="A1628" s="1">
        <v>44501</v>
      </c>
      <c r="B1628" t="s">
        <v>28</v>
      </c>
      <c r="C1628" t="s">
        <v>6</v>
      </c>
      <c r="D1628">
        <v>61</v>
      </c>
      <c r="E1628">
        <v>7398</v>
      </c>
      <c r="F1628">
        <f t="shared" si="26"/>
        <v>0.82454717491213836</v>
      </c>
    </row>
    <row r="1629" spans="1:6">
      <c r="A1629" s="1">
        <v>44501</v>
      </c>
      <c r="B1629" t="s">
        <v>13</v>
      </c>
      <c r="C1629" t="s">
        <v>6</v>
      </c>
      <c r="D1629">
        <v>64</v>
      </c>
      <c r="E1629">
        <v>8083</v>
      </c>
      <c r="F1629">
        <f t="shared" si="26"/>
        <v>0.79178522825683539</v>
      </c>
    </row>
    <row r="1630" spans="1:6">
      <c r="A1630" s="1">
        <v>44501</v>
      </c>
      <c r="B1630" t="s">
        <v>31</v>
      </c>
      <c r="C1630" t="s">
        <v>6</v>
      </c>
      <c r="D1630">
        <v>370</v>
      </c>
      <c r="E1630">
        <v>51355</v>
      </c>
      <c r="F1630">
        <f t="shared" si="26"/>
        <v>0.72047512413591663</v>
      </c>
    </row>
    <row r="1631" spans="1:6">
      <c r="A1631" s="1">
        <v>44501</v>
      </c>
      <c r="B1631" t="s">
        <v>35</v>
      </c>
      <c r="C1631" t="s">
        <v>6</v>
      </c>
      <c r="D1631">
        <v>3430</v>
      </c>
      <c r="E1631">
        <v>74444</v>
      </c>
      <c r="F1631">
        <f t="shared" si="26"/>
        <v>4.6074901939713069</v>
      </c>
    </row>
    <row r="1632" spans="1:6">
      <c r="A1632" s="1">
        <v>44501</v>
      </c>
      <c r="B1632" t="s">
        <v>36</v>
      </c>
      <c r="C1632" t="s">
        <v>6</v>
      </c>
      <c r="D1632">
        <v>948</v>
      </c>
      <c r="E1632">
        <v>43718</v>
      </c>
      <c r="F1632">
        <f t="shared" si="26"/>
        <v>2.1684432041721946</v>
      </c>
    </row>
    <row r="1633" spans="1:6">
      <c r="A1633" s="1">
        <v>44501</v>
      </c>
      <c r="B1633" t="s">
        <v>24</v>
      </c>
      <c r="C1633" t="s">
        <v>6</v>
      </c>
      <c r="D1633">
        <v>940</v>
      </c>
      <c r="E1633">
        <v>99568</v>
      </c>
      <c r="F1633">
        <f t="shared" si="26"/>
        <v>0.94407841876908238</v>
      </c>
    </row>
    <row r="1634" spans="1:6">
      <c r="A1634" s="1">
        <v>44501</v>
      </c>
      <c r="B1634" t="s">
        <v>37</v>
      </c>
      <c r="C1634" t="s">
        <v>6</v>
      </c>
      <c r="D1634">
        <v>3684</v>
      </c>
      <c r="E1634">
        <v>168326</v>
      </c>
      <c r="F1634">
        <f t="shared" si="26"/>
        <v>2.1886101968798641</v>
      </c>
    </row>
    <row r="1635" spans="1:6">
      <c r="A1635" s="1">
        <v>44501</v>
      </c>
      <c r="B1635" t="s">
        <v>15</v>
      </c>
      <c r="C1635" t="s">
        <v>6</v>
      </c>
      <c r="D1635">
        <v>3</v>
      </c>
      <c r="E1635">
        <v>2490</v>
      </c>
      <c r="F1635">
        <f t="shared" si="26"/>
        <v>0.12048192771084339</v>
      </c>
    </row>
    <row r="1636" spans="1:6">
      <c r="A1636" s="1">
        <v>44501</v>
      </c>
      <c r="B1636" t="s">
        <v>25</v>
      </c>
      <c r="C1636" t="s">
        <v>6</v>
      </c>
      <c r="D1636">
        <v>843</v>
      </c>
      <c r="E1636">
        <v>41128</v>
      </c>
      <c r="F1636">
        <f t="shared" si="26"/>
        <v>2.049698502236919</v>
      </c>
    </row>
    <row r="1637" spans="1:6">
      <c r="A1637" s="1">
        <v>44501</v>
      </c>
      <c r="B1637" t="s">
        <v>19</v>
      </c>
      <c r="C1637" t="s">
        <v>6</v>
      </c>
      <c r="D1637">
        <v>47</v>
      </c>
      <c r="E1637">
        <v>2889</v>
      </c>
      <c r="F1637">
        <f t="shared" si="26"/>
        <v>1.6268605053651783</v>
      </c>
    </row>
    <row r="1638" spans="1:6">
      <c r="A1638" s="1">
        <v>44501</v>
      </c>
      <c r="B1638" t="s">
        <v>26</v>
      </c>
      <c r="C1638" t="s">
        <v>6</v>
      </c>
      <c r="D1638">
        <v>803</v>
      </c>
      <c r="E1638">
        <v>46549</v>
      </c>
      <c r="F1638">
        <f t="shared" si="26"/>
        <v>1.7250639111473933</v>
      </c>
    </row>
    <row r="1639" spans="1:6">
      <c r="A1639" s="1">
        <v>44501</v>
      </c>
      <c r="B1639" t="s">
        <v>38</v>
      </c>
      <c r="C1639" t="s">
        <v>6</v>
      </c>
      <c r="D1639">
        <v>2265</v>
      </c>
      <c r="E1639">
        <v>141368</v>
      </c>
      <c r="F1639">
        <f t="shared" si="26"/>
        <v>1.6022013468394543</v>
      </c>
    </row>
    <row r="1640" spans="1:6">
      <c r="A1640" s="1">
        <v>44501</v>
      </c>
      <c r="B1640" t="s">
        <v>39</v>
      </c>
      <c r="C1640" t="s">
        <v>6</v>
      </c>
      <c r="D1640">
        <v>2844</v>
      </c>
      <c r="E1640">
        <v>111203</v>
      </c>
      <c r="F1640">
        <f t="shared" si="26"/>
        <v>2.5574849599381313</v>
      </c>
    </row>
    <row r="1641" spans="1:6">
      <c r="A1641" s="1">
        <v>44501</v>
      </c>
      <c r="B1641" t="s">
        <v>40</v>
      </c>
      <c r="C1641" t="s">
        <v>6</v>
      </c>
      <c r="D1641">
        <v>1347</v>
      </c>
      <c r="E1641">
        <v>225370</v>
      </c>
      <c r="F1641">
        <f t="shared" si="26"/>
        <v>0.59768380884767269</v>
      </c>
    </row>
    <row r="1642" spans="1:6">
      <c r="A1642" s="1">
        <v>44501</v>
      </c>
      <c r="B1642" t="s">
        <v>27</v>
      </c>
      <c r="C1642" t="s">
        <v>6</v>
      </c>
      <c r="D1642">
        <v>262</v>
      </c>
      <c r="E1642">
        <v>20977</v>
      </c>
      <c r="F1642">
        <f t="shared" si="26"/>
        <v>1.2489869857462936</v>
      </c>
    </row>
    <row r="1643" spans="1:6">
      <c r="A1643" s="1">
        <v>44501</v>
      </c>
      <c r="B1643" t="s">
        <v>41</v>
      </c>
      <c r="C1643" t="s">
        <v>6</v>
      </c>
      <c r="D1643">
        <v>309</v>
      </c>
      <c r="E1643">
        <v>79819</v>
      </c>
      <c r="F1643">
        <f t="shared" si="26"/>
        <v>0.38712587228604717</v>
      </c>
    </row>
    <row r="1644" spans="1:6">
      <c r="A1644" s="1">
        <v>44531</v>
      </c>
      <c r="B1644" t="s">
        <v>32</v>
      </c>
      <c r="C1644" t="s">
        <v>6</v>
      </c>
      <c r="D1644">
        <v>985</v>
      </c>
      <c r="E1644">
        <v>42446</v>
      </c>
      <c r="F1644">
        <f t="shared" si="26"/>
        <v>2.320595580266692</v>
      </c>
    </row>
    <row r="1645" spans="1:6">
      <c r="A1645" s="1">
        <v>44531</v>
      </c>
      <c r="B1645" t="s">
        <v>10</v>
      </c>
      <c r="C1645" t="s">
        <v>6</v>
      </c>
      <c r="D1645">
        <v>93</v>
      </c>
      <c r="E1645">
        <v>28392</v>
      </c>
      <c r="F1645">
        <f t="shared" si="26"/>
        <v>0.32755705832628906</v>
      </c>
    </row>
    <row r="1646" spans="1:6">
      <c r="A1646" s="1">
        <v>44531</v>
      </c>
      <c r="B1646" t="s">
        <v>21</v>
      </c>
      <c r="C1646" t="s">
        <v>6</v>
      </c>
      <c r="D1646">
        <v>467</v>
      </c>
      <c r="E1646">
        <v>63454</v>
      </c>
      <c r="F1646">
        <f t="shared" si="26"/>
        <v>0.7359662117439405</v>
      </c>
    </row>
    <row r="1647" spans="1:6">
      <c r="A1647" s="1">
        <v>44531</v>
      </c>
      <c r="B1647" t="s">
        <v>22</v>
      </c>
      <c r="C1647" t="s">
        <v>6</v>
      </c>
      <c r="D1647">
        <v>30</v>
      </c>
      <c r="E1647">
        <v>1252</v>
      </c>
      <c r="F1647">
        <f t="shared" si="26"/>
        <v>2.3961661341853033</v>
      </c>
    </row>
    <row r="1648" spans="1:6">
      <c r="A1648" s="1">
        <v>44531</v>
      </c>
      <c r="B1648" t="s">
        <v>11</v>
      </c>
      <c r="C1648" t="s">
        <v>6</v>
      </c>
      <c r="D1648">
        <v>500</v>
      </c>
      <c r="E1648">
        <v>24772</v>
      </c>
      <c r="F1648">
        <f t="shared" si="26"/>
        <v>2.018407879864363</v>
      </c>
    </row>
    <row r="1649" spans="1:6">
      <c r="A1649" s="1">
        <v>44531</v>
      </c>
      <c r="B1649" t="s">
        <v>12</v>
      </c>
      <c r="C1649" t="s">
        <v>6</v>
      </c>
      <c r="D1649">
        <v>4</v>
      </c>
      <c r="E1649">
        <v>1100</v>
      </c>
      <c r="F1649">
        <f t="shared" si="26"/>
        <v>0.36363636363636365</v>
      </c>
    </row>
    <row r="1650" spans="1:6">
      <c r="A1650" s="1">
        <v>44531</v>
      </c>
      <c r="B1650" t="s">
        <v>23</v>
      </c>
      <c r="C1650" t="s">
        <v>6</v>
      </c>
      <c r="D1650">
        <v>1258</v>
      </c>
      <c r="E1650">
        <v>18687</v>
      </c>
      <c r="F1650">
        <f t="shared" si="26"/>
        <v>6.7319526943864716</v>
      </c>
    </row>
    <row r="1651" spans="1:6">
      <c r="A1651" s="1">
        <v>44531</v>
      </c>
      <c r="B1651" t="s">
        <v>33</v>
      </c>
      <c r="C1651" t="s">
        <v>6</v>
      </c>
      <c r="D1651">
        <v>153</v>
      </c>
      <c r="E1651">
        <v>3468</v>
      </c>
      <c r="F1651">
        <f t="shared" si="26"/>
        <v>4.4117647058823533</v>
      </c>
    </row>
    <row r="1652" spans="1:6">
      <c r="A1652" s="1">
        <v>44531</v>
      </c>
      <c r="B1652" t="s">
        <v>34</v>
      </c>
      <c r="C1652" t="s">
        <v>6</v>
      </c>
      <c r="D1652">
        <v>2111</v>
      </c>
      <c r="E1652">
        <v>92992</v>
      </c>
      <c r="F1652">
        <f t="shared" si="26"/>
        <v>2.2700877494838267</v>
      </c>
    </row>
    <row r="1653" spans="1:6">
      <c r="A1653" s="1">
        <v>44531</v>
      </c>
      <c r="B1653" t="s">
        <v>30</v>
      </c>
      <c r="C1653" t="s">
        <v>6</v>
      </c>
      <c r="D1653">
        <v>670</v>
      </c>
      <c r="E1653">
        <v>40694</v>
      </c>
      <c r="F1653">
        <f t="shared" si="26"/>
        <v>1.6464343637882735</v>
      </c>
    </row>
    <row r="1654" spans="1:6">
      <c r="A1654" s="1">
        <v>44531</v>
      </c>
      <c r="B1654" t="s">
        <v>28</v>
      </c>
      <c r="C1654" t="s">
        <v>6</v>
      </c>
      <c r="D1654">
        <v>73</v>
      </c>
      <c r="E1654">
        <v>6044</v>
      </c>
      <c r="F1654">
        <f t="shared" si="26"/>
        <v>1.2078093977498345</v>
      </c>
    </row>
    <row r="1655" spans="1:6">
      <c r="A1655" s="1">
        <v>44531</v>
      </c>
      <c r="B1655" t="s">
        <v>13</v>
      </c>
      <c r="C1655" t="s">
        <v>6</v>
      </c>
      <c r="D1655">
        <v>110</v>
      </c>
      <c r="E1655">
        <v>4076</v>
      </c>
      <c r="F1655">
        <f t="shared" si="26"/>
        <v>2.6987242394504416</v>
      </c>
    </row>
    <row r="1656" spans="1:6">
      <c r="A1656" s="1">
        <v>44531</v>
      </c>
      <c r="B1656" t="s">
        <v>31</v>
      </c>
      <c r="C1656" t="s">
        <v>6</v>
      </c>
      <c r="D1656">
        <v>293</v>
      </c>
      <c r="E1656">
        <v>26077</v>
      </c>
      <c r="F1656">
        <f t="shared" si="26"/>
        <v>1.1235955056179776</v>
      </c>
    </row>
    <row r="1657" spans="1:6">
      <c r="A1657" s="1">
        <v>44531</v>
      </c>
      <c r="B1657" t="s">
        <v>35</v>
      </c>
      <c r="C1657" t="s">
        <v>6</v>
      </c>
      <c r="D1657">
        <v>4381</v>
      </c>
      <c r="E1657">
        <v>83147</v>
      </c>
      <c r="F1657">
        <f t="shared" si="26"/>
        <v>5.2689814425054422</v>
      </c>
    </row>
    <row r="1658" spans="1:6">
      <c r="A1658" s="1">
        <v>44531</v>
      </c>
      <c r="B1658" t="s">
        <v>36</v>
      </c>
      <c r="C1658" t="s">
        <v>6</v>
      </c>
      <c r="D1658">
        <v>1107</v>
      </c>
      <c r="E1658">
        <v>43996</v>
      </c>
      <c r="F1658">
        <f t="shared" si="26"/>
        <v>2.5161378307118829</v>
      </c>
    </row>
    <row r="1659" spans="1:6">
      <c r="A1659" s="1">
        <v>44531</v>
      </c>
      <c r="B1659" t="s">
        <v>24</v>
      </c>
      <c r="C1659" t="s">
        <v>6</v>
      </c>
      <c r="D1659">
        <v>901</v>
      </c>
      <c r="E1659">
        <v>110877</v>
      </c>
      <c r="F1659">
        <f t="shared" si="26"/>
        <v>0.8126121738503026</v>
      </c>
    </row>
    <row r="1660" spans="1:6">
      <c r="A1660" s="1">
        <v>44531</v>
      </c>
      <c r="B1660" t="s">
        <v>37</v>
      </c>
      <c r="C1660" t="s">
        <v>6</v>
      </c>
      <c r="D1660">
        <v>4775</v>
      </c>
      <c r="E1660">
        <v>134502</v>
      </c>
      <c r="F1660">
        <f t="shared" si="26"/>
        <v>3.5501330835229217</v>
      </c>
    </row>
    <row r="1661" spans="1:6">
      <c r="A1661" s="1">
        <v>44531</v>
      </c>
      <c r="B1661" t="s">
        <v>15</v>
      </c>
      <c r="C1661" t="s">
        <v>6</v>
      </c>
      <c r="D1661">
        <v>4</v>
      </c>
      <c r="E1661">
        <v>3649</v>
      </c>
      <c r="F1661">
        <f t="shared" si="26"/>
        <v>0.10961907371882709</v>
      </c>
    </row>
    <row r="1662" spans="1:6">
      <c r="A1662" s="1">
        <v>44531</v>
      </c>
      <c r="B1662" t="s">
        <v>25</v>
      </c>
      <c r="C1662" t="s">
        <v>6</v>
      </c>
      <c r="D1662">
        <v>939</v>
      </c>
      <c r="E1662">
        <v>26693</v>
      </c>
      <c r="F1662">
        <f t="shared" si="26"/>
        <v>3.517776196006444</v>
      </c>
    </row>
    <row r="1663" spans="1:6">
      <c r="A1663" s="1">
        <v>44531</v>
      </c>
      <c r="B1663" t="s">
        <v>19</v>
      </c>
      <c r="C1663" t="s">
        <v>6</v>
      </c>
      <c r="D1663">
        <v>81</v>
      </c>
      <c r="E1663">
        <v>2589</v>
      </c>
      <c r="F1663">
        <f t="shared" si="26"/>
        <v>3.1286210892236386</v>
      </c>
    </row>
    <row r="1664" spans="1:6">
      <c r="A1664" s="1">
        <v>44531</v>
      </c>
      <c r="B1664" t="s">
        <v>26</v>
      </c>
      <c r="C1664" t="s">
        <v>6</v>
      </c>
      <c r="D1664">
        <v>450</v>
      </c>
      <c r="E1664">
        <v>35287</v>
      </c>
      <c r="F1664">
        <f t="shared" si="26"/>
        <v>1.2752571768640009</v>
      </c>
    </row>
    <row r="1665" spans="1:6">
      <c r="A1665" s="1">
        <v>44531</v>
      </c>
      <c r="B1665" t="s">
        <v>38</v>
      </c>
      <c r="C1665" t="s">
        <v>6</v>
      </c>
      <c r="D1665">
        <v>2119</v>
      </c>
      <c r="E1665">
        <v>61061</v>
      </c>
      <c r="F1665">
        <f t="shared" si="26"/>
        <v>3.4703001916116674</v>
      </c>
    </row>
    <row r="1666" spans="1:6">
      <c r="A1666" s="1">
        <v>44531</v>
      </c>
      <c r="B1666" t="s">
        <v>39</v>
      </c>
      <c r="C1666" t="s">
        <v>6</v>
      </c>
      <c r="D1666">
        <v>3236</v>
      </c>
      <c r="E1666">
        <v>83485</v>
      </c>
      <c r="F1666">
        <f t="shared" si="26"/>
        <v>3.876145415344074</v>
      </c>
    </row>
    <row r="1667" spans="1:6">
      <c r="A1667" s="1">
        <v>44531</v>
      </c>
      <c r="B1667" t="s">
        <v>40</v>
      </c>
      <c r="C1667" t="s">
        <v>6</v>
      </c>
      <c r="D1667">
        <v>1371</v>
      </c>
      <c r="E1667">
        <v>268713</v>
      </c>
      <c r="F1667">
        <f t="shared" ref="F1667:F1730" si="27">(D1667/E1667)*100</f>
        <v>0.51020977771823472</v>
      </c>
    </row>
    <row r="1668" spans="1:6">
      <c r="A1668" s="1">
        <v>44531</v>
      </c>
      <c r="B1668" t="s">
        <v>27</v>
      </c>
      <c r="C1668" t="s">
        <v>6</v>
      </c>
      <c r="D1668">
        <v>229</v>
      </c>
      <c r="E1668">
        <v>12632</v>
      </c>
      <c r="F1668">
        <f t="shared" si="27"/>
        <v>1.8128562381253959</v>
      </c>
    </row>
    <row r="1669" spans="1:6">
      <c r="A1669" s="1">
        <v>44531</v>
      </c>
      <c r="B1669" t="s">
        <v>41</v>
      </c>
      <c r="C1669" t="s">
        <v>6</v>
      </c>
      <c r="D1669">
        <v>285</v>
      </c>
      <c r="E1669">
        <v>73989</v>
      </c>
      <c r="F1669">
        <f t="shared" si="27"/>
        <v>0.38519239346389328</v>
      </c>
    </row>
    <row r="1670" spans="1:6">
      <c r="A1670" s="1">
        <v>44562</v>
      </c>
      <c r="B1670" t="s">
        <v>32</v>
      </c>
      <c r="C1670" t="s">
        <v>6</v>
      </c>
      <c r="D1670">
        <v>1671</v>
      </c>
      <c r="E1670">
        <v>59712</v>
      </c>
      <c r="F1670">
        <f t="shared" si="27"/>
        <v>2.7984324758842445</v>
      </c>
    </row>
    <row r="1671" spans="1:6">
      <c r="A1671" s="1">
        <v>44562</v>
      </c>
      <c r="B1671" t="s">
        <v>10</v>
      </c>
      <c r="C1671" t="s">
        <v>6</v>
      </c>
      <c r="D1671">
        <v>92</v>
      </c>
      <c r="E1671">
        <v>26097</v>
      </c>
      <c r="F1671">
        <f t="shared" si="27"/>
        <v>0.35253094225389892</v>
      </c>
    </row>
    <row r="1672" spans="1:6">
      <c r="A1672" s="1">
        <v>44562</v>
      </c>
      <c r="B1672" t="s">
        <v>21</v>
      </c>
      <c r="C1672" t="s">
        <v>6</v>
      </c>
      <c r="D1672">
        <v>409</v>
      </c>
      <c r="E1672">
        <v>51380</v>
      </c>
      <c r="F1672">
        <f t="shared" si="27"/>
        <v>0.79602958349552355</v>
      </c>
    </row>
    <row r="1673" spans="1:6">
      <c r="A1673" s="1">
        <v>44562</v>
      </c>
      <c r="B1673" t="s">
        <v>22</v>
      </c>
      <c r="C1673" t="s">
        <v>6</v>
      </c>
      <c r="D1673">
        <v>19</v>
      </c>
      <c r="E1673">
        <v>1291</v>
      </c>
      <c r="F1673">
        <f t="shared" si="27"/>
        <v>1.471727343144849</v>
      </c>
    </row>
    <row r="1674" spans="1:6">
      <c r="A1674" s="1">
        <v>44562</v>
      </c>
      <c r="B1674" t="s">
        <v>11</v>
      </c>
      <c r="C1674" t="s">
        <v>6</v>
      </c>
      <c r="D1674">
        <v>595</v>
      </c>
      <c r="E1674">
        <v>31989</v>
      </c>
      <c r="F1674">
        <f t="shared" si="27"/>
        <v>1.8600143799431055</v>
      </c>
    </row>
    <row r="1675" spans="1:6">
      <c r="A1675" s="1">
        <v>44562</v>
      </c>
      <c r="B1675" t="s">
        <v>12</v>
      </c>
      <c r="C1675" t="s">
        <v>6</v>
      </c>
      <c r="D1675">
        <v>6</v>
      </c>
      <c r="E1675">
        <v>758</v>
      </c>
      <c r="F1675">
        <f t="shared" si="27"/>
        <v>0.79155672823219003</v>
      </c>
    </row>
    <row r="1676" spans="1:6">
      <c r="A1676" s="1">
        <v>44562</v>
      </c>
      <c r="B1676" t="s">
        <v>23</v>
      </c>
      <c r="C1676" t="s">
        <v>6</v>
      </c>
      <c r="D1676">
        <v>1762</v>
      </c>
      <c r="E1676">
        <v>24615</v>
      </c>
      <c r="F1676">
        <f t="shared" si="27"/>
        <v>7.1582368474507412</v>
      </c>
    </row>
    <row r="1677" spans="1:6">
      <c r="A1677" s="1">
        <v>44562</v>
      </c>
      <c r="B1677" t="s">
        <v>33</v>
      </c>
      <c r="C1677" t="s">
        <v>6</v>
      </c>
      <c r="D1677">
        <v>194</v>
      </c>
      <c r="E1677">
        <v>3015</v>
      </c>
      <c r="F1677">
        <f t="shared" si="27"/>
        <v>6.4344941956882256</v>
      </c>
    </row>
    <row r="1678" spans="1:6">
      <c r="A1678" s="1">
        <v>44562</v>
      </c>
      <c r="B1678" t="s">
        <v>34</v>
      </c>
      <c r="C1678" t="s">
        <v>6</v>
      </c>
      <c r="D1678">
        <v>2191</v>
      </c>
      <c r="E1678">
        <v>58107</v>
      </c>
      <c r="F1678">
        <f t="shared" si="27"/>
        <v>3.7706300445729433</v>
      </c>
    </row>
    <row r="1679" spans="1:6">
      <c r="A1679" s="1">
        <v>44562</v>
      </c>
      <c r="B1679" t="s">
        <v>30</v>
      </c>
      <c r="C1679" t="s">
        <v>6</v>
      </c>
      <c r="D1679">
        <v>597</v>
      </c>
      <c r="E1679">
        <v>28339</v>
      </c>
      <c r="F1679">
        <f t="shared" si="27"/>
        <v>2.1066374960302059</v>
      </c>
    </row>
    <row r="1680" spans="1:6">
      <c r="A1680" s="1">
        <v>44562</v>
      </c>
      <c r="B1680" t="s">
        <v>28</v>
      </c>
      <c r="C1680" t="s">
        <v>6</v>
      </c>
      <c r="D1680">
        <v>22</v>
      </c>
      <c r="E1680">
        <v>3490</v>
      </c>
      <c r="F1680">
        <f t="shared" si="27"/>
        <v>0.63037249283667618</v>
      </c>
    </row>
    <row r="1681" spans="1:6">
      <c r="A1681" s="1">
        <v>44562</v>
      </c>
      <c r="B1681" t="s">
        <v>13</v>
      </c>
      <c r="C1681" t="s">
        <v>6</v>
      </c>
      <c r="D1681">
        <v>76</v>
      </c>
      <c r="E1681">
        <v>3561</v>
      </c>
      <c r="F1681">
        <f t="shared" si="27"/>
        <v>2.134231957315361</v>
      </c>
    </row>
    <row r="1682" spans="1:6">
      <c r="A1682" s="1">
        <v>44562</v>
      </c>
      <c r="B1682" t="s">
        <v>31</v>
      </c>
      <c r="C1682" t="s">
        <v>6</v>
      </c>
      <c r="D1682">
        <v>240</v>
      </c>
      <c r="E1682">
        <v>24613</v>
      </c>
      <c r="F1682">
        <f t="shared" si="27"/>
        <v>0.97509446227603302</v>
      </c>
    </row>
    <row r="1683" spans="1:6">
      <c r="A1683" s="1">
        <v>44562</v>
      </c>
      <c r="B1683" t="s">
        <v>35</v>
      </c>
      <c r="C1683" t="s">
        <v>6</v>
      </c>
      <c r="D1683">
        <v>4386</v>
      </c>
      <c r="E1683">
        <v>74134</v>
      </c>
      <c r="F1683">
        <f t="shared" si="27"/>
        <v>5.9163137022149082</v>
      </c>
    </row>
    <row r="1684" spans="1:6">
      <c r="A1684" s="1">
        <v>44562</v>
      </c>
      <c r="B1684" t="s">
        <v>36</v>
      </c>
      <c r="C1684" t="s">
        <v>6</v>
      </c>
      <c r="D1684">
        <v>1399</v>
      </c>
      <c r="E1684">
        <v>45699</v>
      </c>
      <c r="F1684">
        <f t="shared" si="27"/>
        <v>3.0613361342698964</v>
      </c>
    </row>
    <row r="1685" spans="1:6">
      <c r="A1685" s="1">
        <v>44562</v>
      </c>
      <c r="B1685" t="s">
        <v>14</v>
      </c>
      <c r="C1685" t="s">
        <v>6</v>
      </c>
      <c r="D1685">
        <v>6</v>
      </c>
      <c r="E1685">
        <v>20</v>
      </c>
      <c r="F1685">
        <f t="shared" si="27"/>
        <v>30</v>
      </c>
    </row>
    <row r="1686" spans="1:6">
      <c r="A1686" s="1">
        <v>44562</v>
      </c>
      <c r="B1686" t="s">
        <v>24</v>
      </c>
      <c r="C1686" t="s">
        <v>6</v>
      </c>
      <c r="D1686">
        <v>862</v>
      </c>
      <c r="E1686">
        <v>75043</v>
      </c>
      <c r="F1686">
        <f t="shared" si="27"/>
        <v>1.1486747598043789</v>
      </c>
    </row>
    <row r="1687" spans="1:6">
      <c r="A1687" s="1">
        <v>44562</v>
      </c>
      <c r="B1687" t="s">
        <v>37</v>
      </c>
      <c r="C1687" t="s">
        <v>6</v>
      </c>
      <c r="D1687">
        <v>5138</v>
      </c>
      <c r="E1687">
        <v>136937</v>
      </c>
      <c r="F1687">
        <f t="shared" si="27"/>
        <v>3.7520903773268</v>
      </c>
    </row>
    <row r="1688" spans="1:6">
      <c r="A1688" s="1">
        <v>44562</v>
      </c>
      <c r="B1688" t="s">
        <v>15</v>
      </c>
      <c r="C1688" t="s">
        <v>6</v>
      </c>
      <c r="D1688">
        <v>5</v>
      </c>
      <c r="E1688">
        <v>3660</v>
      </c>
      <c r="F1688">
        <f t="shared" si="27"/>
        <v>0.13661202185792351</v>
      </c>
    </row>
    <row r="1689" spans="1:6">
      <c r="A1689" s="1">
        <v>44562</v>
      </c>
      <c r="B1689" t="s">
        <v>25</v>
      </c>
      <c r="C1689" t="s">
        <v>6</v>
      </c>
      <c r="D1689">
        <v>1333</v>
      </c>
      <c r="E1689">
        <v>45749</v>
      </c>
      <c r="F1689">
        <f t="shared" si="27"/>
        <v>2.9137248901615336</v>
      </c>
    </row>
    <row r="1690" spans="1:6">
      <c r="A1690" s="1">
        <v>44562</v>
      </c>
      <c r="B1690" t="s">
        <v>19</v>
      </c>
      <c r="C1690" t="s">
        <v>6</v>
      </c>
      <c r="D1690">
        <v>94</v>
      </c>
      <c r="E1690">
        <v>4044</v>
      </c>
      <c r="F1690">
        <f t="shared" si="27"/>
        <v>2.324431256181998</v>
      </c>
    </row>
    <row r="1691" spans="1:6">
      <c r="A1691" s="1">
        <v>44562</v>
      </c>
      <c r="B1691" t="s">
        <v>26</v>
      </c>
      <c r="C1691" t="s">
        <v>6</v>
      </c>
      <c r="D1691">
        <v>552</v>
      </c>
      <c r="E1691">
        <v>28295</v>
      </c>
      <c r="F1691">
        <f t="shared" si="27"/>
        <v>1.9508747128467927</v>
      </c>
    </row>
    <row r="1692" spans="1:6">
      <c r="A1692" s="1">
        <v>44562</v>
      </c>
      <c r="B1692" t="s">
        <v>38</v>
      </c>
      <c r="C1692" t="s">
        <v>6</v>
      </c>
      <c r="D1692">
        <v>2359</v>
      </c>
      <c r="E1692">
        <v>50153</v>
      </c>
      <c r="F1692">
        <f t="shared" si="27"/>
        <v>4.7036069626941561</v>
      </c>
    </row>
    <row r="1693" spans="1:6">
      <c r="A1693" s="1">
        <v>44562</v>
      </c>
      <c r="B1693" t="s">
        <v>39</v>
      </c>
      <c r="C1693" t="s">
        <v>6</v>
      </c>
      <c r="D1693">
        <v>4233</v>
      </c>
      <c r="E1693">
        <v>124399</v>
      </c>
      <c r="F1693">
        <f t="shared" si="27"/>
        <v>3.4027604723510638</v>
      </c>
    </row>
    <row r="1694" spans="1:6">
      <c r="A1694" s="1">
        <v>44562</v>
      </c>
      <c r="B1694" t="s">
        <v>20</v>
      </c>
      <c r="C1694" t="s">
        <v>6</v>
      </c>
      <c r="D1694">
        <v>5</v>
      </c>
      <c r="E1694">
        <v>3043</v>
      </c>
      <c r="F1694">
        <f t="shared" si="27"/>
        <v>0.16431153466973381</v>
      </c>
    </row>
    <row r="1695" spans="1:6">
      <c r="A1695" s="1">
        <v>44562</v>
      </c>
      <c r="B1695" t="s">
        <v>40</v>
      </c>
      <c r="C1695" t="s">
        <v>6</v>
      </c>
      <c r="D1695">
        <v>1322</v>
      </c>
      <c r="E1695">
        <v>168934</v>
      </c>
      <c r="F1695">
        <f t="shared" si="27"/>
        <v>0.78255413356695513</v>
      </c>
    </row>
    <row r="1696" spans="1:6">
      <c r="A1696" s="1">
        <v>44562</v>
      </c>
      <c r="B1696" t="s">
        <v>27</v>
      </c>
      <c r="C1696" t="s">
        <v>6</v>
      </c>
      <c r="D1696">
        <v>184</v>
      </c>
      <c r="E1696">
        <v>10413</v>
      </c>
      <c r="F1696">
        <f t="shared" si="27"/>
        <v>1.767021991741093</v>
      </c>
    </row>
    <row r="1697" spans="1:6">
      <c r="A1697" s="1">
        <v>44562</v>
      </c>
      <c r="B1697" t="s">
        <v>41</v>
      </c>
      <c r="C1697" t="s">
        <v>6</v>
      </c>
      <c r="D1697">
        <v>370</v>
      </c>
      <c r="E1697">
        <v>61071</v>
      </c>
      <c r="F1697">
        <f t="shared" si="27"/>
        <v>0.60585220481079394</v>
      </c>
    </row>
    <row r="1698" spans="1:6">
      <c r="A1698" s="1">
        <v>44593</v>
      </c>
      <c r="B1698" t="s">
        <v>32</v>
      </c>
      <c r="C1698" t="s">
        <v>6</v>
      </c>
      <c r="D1698">
        <v>2284</v>
      </c>
      <c r="E1698">
        <v>52013</v>
      </c>
      <c r="F1698">
        <f t="shared" si="27"/>
        <v>4.391209889835233</v>
      </c>
    </row>
    <row r="1699" spans="1:6">
      <c r="A1699" s="1">
        <v>44593</v>
      </c>
      <c r="B1699" t="s">
        <v>10</v>
      </c>
      <c r="C1699" t="s">
        <v>6</v>
      </c>
      <c r="D1699">
        <v>108</v>
      </c>
      <c r="E1699">
        <v>25414</v>
      </c>
      <c r="F1699">
        <f t="shared" si="27"/>
        <v>0.42496261902888172</v>
      </c>
    </row>
    <row r="1700" spans="1:6">
      <c r="A1700" s="1">
        <v>44593</v>
      </c>
      <c r="B1700" t="s">
        <v>21</v>
      </c>
      <c r="C1700" t="s">
        <v>6</v>
      </c>
      <c r="D1700">
        <v>495</v>
      </c>
      <c r="E1700">
        <v>59758</v>
      </c>
      <c r="F1700">
        <f t="shared" si="27"/>
        <v>0.82834097526690997</v>
      </c>
    </row>
    <row r="1701" spans="1:6">
      <c r="A1701" s="1">
        <v>44593</v>
      </c>
      <c r="B1701" t="s">
        <v>22</v>
      </c>
      <c r="C1701" t="s">
        <v>6</v>
      </c>
      <c r="D1701">
        <v>22</v>
      </c>
      <c r="E1701">
        <v>1184</v>
      </c>
      <c r="F1701">
        <f t="shared" si="27"/>
        <v>1.8581081081081081</v>
      </c>
    </row>
    <row r="1702" spans="1:6">
      <c r="A1702" s="1">
        <v>44593</v>
      </c>
      <c r="B1702" t="s">
        <v>11</v>
      </c>
      <c r="C1702" t="s">
        <v>6</v>
      </c>
      <c r="D1702">
        <v>635</v>
      </c>
      <c r="E1702">
        <v>28508</v>
      </c>
      <c r="F1702">
        <f t="shared" si="27"/>
        <v>2.2274449277395818</v>
      </c>
    </row>
    <row r="1703" spans="1:6">
      <c r="A1703" s="1">
        <v>44593</v>
      </c>
      <c r="B1703" t="s">
        <v>12</v>
      </c>
      <c r="C1703" t="s">
        <v>6</v>
      </c>
      <c r="D1703">
        <v>4</v>
      </c>
      <c r="E1703">
        <v>817</v>
      </c>
      <c r="F1703">
        <f t="shared" si="27"/>
        <v>0.48959608323133408</v>
      </c>
    </row>
    <row r="1704" spans="1:6">
      <c r="A1704" s="1">
        <v>44593</v>
      </c>
      <c r="B1704" t="s">
        <v>23</v>
      </c>
      <c r="C1704" t="s">
        <v>6</v>
      </c>
      <c r="D1704">
        <v>2384</v>
      </c>
      <c r="E1704">
        <v>25413</v>
      </c>
      <c r="F1704">
        <f t="shared" si="27"/>
        <v>9.3810254594105391</v>
      </c>
    </row>
    <row r="1705" spans="1:6">
      <c r="A1705" s="1">
        <v>44593</v>
      </c>
      <c r="B1705" t="s">
        <v>33</v>
      </c>
      <c r="C1705" t="s">
        <v>6</v>
      </c>
      <c r="D1705">
        <v>267</v>
      </c>
      <c r="E1705">
        <v>3248</v>
      </c>
      <c r="F1705">
        <f t="shared" si="27"/>
        <v>8.2204433497536957</v>
      </c>
    </row>
    <row r="1706" spans="1:6">
      <c r="A1706" s="1">
        <v>44593</v>
      </c>
      <c r="B1706" t="s">
        <v>34</v>
      </c>
      <c r="C1706" t="s">
        <v>6</v>
      </c>
      <c r="D1706">
        <v>2613</v>
      </c>
      <c r="E1706">
        <v>68658</v>
      </c>
      <c r="F1706">
        <f t="shared" si="27"/>
        <v>3.8058201520580268</v>
      </c>
    </row>
    <row r="1707" spans="1:6">
      <c r="A1707" s="1">
        <v>44593</v>
      </c>
      <c r="B1707" t="s">
        <v>30</v>
      </c>
      <c r="C1707" t="s">
        <v>6</v>
      </c>
      <c r="D1707">
        <v>677</v>
      </c>
      <c r="E1707">
        <v>25667</v>
      </c>
      <c r="F1707">
        <f t="shared" si="27"/>
        <v>2.6376280827521721</v>
      </c>
    </row>
    <row r="1708" spans="1:6">
      <c r="A1708" s="1">
        <v>44593</v>
      </c>
      <c r="B1708" t="s">
        <v>28</v>
      </c>
      <c r="C1708" t="s">
        <v>6</v>
      </c>
      <c r="D1708">
        <v>57</v>
      </c>
      <c r="E1708">
        <v>4041</v>
      </c>
      <c r="F1708">
        <f t="shared" si="27"/>
        <v>1.4105419450631032</v>
      </c>
    </row>
    <row r="1709" spans="1:6">
      <c r="A1709" s="1">
        <v>44593</v>
      </c>
      <c r="B1709" t="s">
        <v>13</v>
      </c>
      <c r="C1709" t="s">
        <v>6</v>
      </c>
      <c r="D1709">
        <v>101</v>
      </c>
      <c r="E1709">
        <v>4836</v>
      </c>
      <c r="F1709">
        <f t="shared" si="27"/>
        <v>2.0885028949545079</v>
      </c>
    </row>
    <row r="1710" spans="1:6">
      <c r="A1710" s="1">
        <v>44593</v>
      </c>
      <c r="B1710" t="s">
        <v>31</v>
      </c>
      <c r="C1710" t="s">
        <v>6</v>
      </c>
      <c r="D1710">
        <v>338</v>
      </c>
      <c r="E1710">
        <v>27174</v>
      </c>
      <c r="F1710">
        <f t="shared" si="27"/>
        <v>1.2438360197247369</v>
      </c>
    </row>
    <row r="1711" spans="1:6">
      <c r="A1711" s="1">
        <v>44593</v>
      </c>
      <c r="B1711" t="s">
        <v>35</v>
      </c>
      <c r="C1711" t="s">
        <v>6</v>
      </c>
      <c r="D1711">
        <v>5593</v>
      </c>
      <c r="E1711">
        <v>75612</v>
      </c>
      <c r="F1711">
        <f t="shared" si="27"/>
        <v>7.3969740252869913</v>
      </c>
    </row>
    <row r="1712" spans="1:6">
      <c r="A1712" s="1">
        <v>44593</v>
      </c>
      <c r="B1712" t="s">
        <v>36</v>
      </c>
      <c r="C1712" t="s">
        <v>6</v>
      </c>
      <c r="D1712">
        <v>1737</v>
      </c>
      <c r="E1712">
        <v>41273</v>
      </c>
      <c r="F1712">
        <f t="shared" si="27"/>
        <v>4.2085624984856924</v>
      </c>
    </row>
    <row r="1713" spans="1:6">
      <c r="A1713" s="1">
        <v>44593</v>
      </c>
      <c r="B1713" t="s">
        <v>24</v>
      </c>
      <c r="C1713" t="s">
        <v>6</v>
      </c>
      <c r="D1713">
        <v>974</v>
      </c>
      <c r="E1713">
        <v>69322</v>
      </c>
      <c r="F1713">
        <f t="shared" si="27"/>
        <v>1.4050373618764604</v>
      </c>
    </row>
    <row r="1714" spans="1:6">
      <c r="A1714" s="1">
        <v>44593</v>
      </c>
      <c r="B1714" t="s">
        <v>37</v>
      </c>
      <c r="C1714" t="s">
        <v>6</v>
      </c>
      <c r="D1714">
        <v>6871</v>
      </c>
      <c r="E1714">
        <v>116043</v>
      </c>
      <c r="F1714">
        <f t="shared" si="27"/>
        <v>5.9210809786027596</v>
      </c>
    </row>
    <row r="1715" spans="1:6">
      <c r="A1715" s="1">
        <v>44593</v>
      </c>
      <c r="B1715" t="s">
        <v>15</v>
      </c>
      <c r="C1715" t="s">
        <v>6</v>
      </c>
      <c r="D1715">
        <v>3</v>
      </c>
      <c r="E1715">
        <v>4773</v>
      </c>
      <c r="F1715">
        <f t="shared" si="27"/>
        <v>6.2853551225644247E-2</v>
      </c>
    </row>
    <row r="1716" spans="1:6">
      <c r="A1716" s="1">
        <v>44593</v>
      </c>
      <c r="B1716" t="s">
        <v>25</v>
      </c>
      <c r="C1716" t="s">
        <v>6</v>
      </c>
      <c r="D1716">
        <v>1266</v>
      </c>
      <c r="E1716">
        <v>41856</v>
      </c>
      <c r="F1716">
        <f t="shared" si="27"/>
        <v>3.0246559633027523</v>
      </c>
    </row>
    <row r="1717" spans="1:6">
      <c r="A1717" s="1">
        <v>44593</v>
      </c>
      <c r="B1717" t="s">
        <v>19</v>
      </c>
      <c r="C1717" t="s">
        <v>6</v>
      </c>
      <c r="D1717">
        <v>117</v>
      </c>
      <c r="E1717">
        <v>3410</v>
      </c>
      <c r="F1717">
        <f t="shared" si="27"/>
        <v>3.4310850439882699</v>
      </c>
    </row>
    <row r="1718" spans="1:6">
      <c r="A1718" s="1">
        <v>44593</v>
      </c>
      <c r="B1718" t="s">
        <v>26</v>
      </c>
      <c r="C1718" t="s">
        <v>6</v>
      </c>
      <c r="D1718">
        <v>296</v>
      </c>
      <c r="E1718">
        <v>24506</v>
      </c>
      <c r="F1718">
        <f t="shared" si="27"/>
        <v>1.2078674610299518</v>
      </c>
    </row>
    <row r="1719" spans="1:6">
      <c r="A1719" s="1">
        <v>44593</v>
      </c>
      <c r="B1719" t="s">
        <v>38</v>
      </c>
      <c r="C1719" t="s">
        <v>6</v>
      </c>
      <c r="D1719">
        <v>2563</v>
      </c>
      <c r="E1719">
        <v>56168</v>
      </c>
      <c r="F1719">
        <f t="shared" si="27"/>
        <v>4.5630964250106825</v>
      </c>
    </row>
    <row r="1720" spans="1:6">
      <c r="A1720" s="1">
        <v>44593</v>
      </c>
      <c r="B1720" t="s">
        <v>39</v>
      </c>
      <c r="C1720" t="s">
        <v>6</v>
      </c>
      <c r="D1720">
        <v>4506</v>
      </c>
      <c r="E1720">
        <v>108851</v>
      </c>
      <c r="F1720">
        <f t="shared" si="27"/>
        <v>4.1396036784227981</v>
      </c>
    </row>
    <row r="1721" spans="1:6">
      <c r="A1721" s="1">
        <v>44593</v>
      </c>
      <c r="B1721" t="s">
        <v>20</v>
      </c>
      <c r="C1721" t="s">
        <v>6</v>
      </c>
      <c r="D1721">
        <v>3</v>
      </c>
      <c r="E1721">
        <v>2705</v>
      </c>
      <c r="F1721">
        <f t="shared" si="27"/>
        <v>0.11090573012939001</v>
      </c>
    </row>
    <row r="1722" spans="1:6">
      <c r="A1722" s="1">
        <v>44593</v>
      </c>
      <c r="B1722" t="s">
        <v>40</v>
      </c>
      <c r="C1722" t="s">
        <v>6</v>
      </c>
      <c r="D1722">
        <v>1202</v>
      </c>
      <c r="E1722">
        <v>163699</v>
      </c>
      <c r="F1722">
        <f t="shared" si="27"/>
        <v>0.73427449159738301</v>
      </c>
    </row>
    <row r="1723" spans="1:6">
      <c r="A1723" s="1">
        <v>44593</v>
      </c>
      <c r="B1723" t="s">
        <v>27</v>
      </c>
      <c r="C1723" t="s">
        <v>6</v>
      </c>
      <c r="D1723">
        <v>223</v>
      </c>
      <c r="E1723">
        <v>9283</v>
      </c>
      <c r="F1723">
        <f t="shared" si="27"/>
        <v>2.4022406549606807</v>
      </c>
    </row>
    <row r="1724" spans="1:6">
      <c r="A1724" s="1">
        <v>44593</v>
      </c>
      <c r="B1724" t="s">
        <v>41</v>
      </c>
      <c r="C1724" t="s">
        <v>6</v>
      </c>
      <c r="D1724">
        <v>383</v>
      </c>
      <c r="E1724">
        <v>56937</v>
      </c>
      <c r="F1724">
        <f t="shared" si="27"/>
        <v>0.67267330558336413</v>
      </c>
    </row>
    <row r="1725" spans="1:6">
      <c r="A1725" s="1">
        <v>44621</v>
      </c>
      <c r="B1725" t="s">
        <v>32</v>
      </c>
      <c r="C1725" t="s">
        <v>6</v>
      </c>
      <c r="D1725">
        <v>3169</v>
      </c>
      <c r="E1725">
        <v>51588</v>
      </c>
      <c r="F1725">
        <f t="shared" si="27"/>
        <v>6.1429014499496004</v>
      </c>
    </row>
    <row r="1726" spans="1:6">
      <c r="A1726" s="1">
        <v>44621</v>
      </c>
      <c r="B1726" t="s">
        <v>10</v>
      </c>
      <c r="C1726" t="s">
        <v>6</v>
      </c>
      <c r="D1726">
        <v>179</v>
      </c>
      <c r="E1726">
        <v>29698</v>
      </c>
      <c r="F1726">
        <f t="shared" si="27"/>
        <v>0.602734190854603</v>
      </c>
    </row>
    <row r="1727" spans="1:6">
      <c r="A1727" s="1">
        <v>44621</v>
      </c>
      <c r="B1727" t="s">
        <v>21</v>
      </c>
      <c r="C1727" t="s">
        <v>6</v>
      </c>
      <c r="D1727">
        <v>1328</v>
      </c>
      <c r="E1727">
        <v>85165</v>
      </c>
      <c r="F1727">
        <f t="shared" si="27"/>
        <v>1.5593260142077146</v>
      </c>
    </row>
    <row r="1728" spans="1:6">
      <c r="A1728" s="1">
        <v>44621</v>
      </c>
      <c r="B1728" t="s">
        <v>22</v>
      </c>
      <c r="C1728" t="s">
        <v>6</v>
      </c>
      <c r="D1728">
        <v>55</v>
      </c>
      <c r="E1728">
        <v>1883</v>
      </c>
      <c r="F1728">
        <f t="shared" si="27"/>
        <v>2.9208709506107278</v>
      </c>
    </row>
    <row r="1729" spans="1:6">
      <c r="A1729" s="1">
        <v>44621</v>
      </c>
      <c r="B1729" t="s">
        <v>11</v>
      </c>
      <c r="C1729" t="s">
        <v>6</v>
      </c>
      <c r="D1729">
        <v>959</v>
      </c>
      <c r="E1729">
        <v>31244</v>
      </c>
      <c r="F1729">
        <f t="shared" si="27"/>
        <v>3.0693893227499678</v>
      </c>
    </row>
    <row r="1730" spans="1:6">
      <c r="A1730" s="1">
        <v>44621</v>
      </c>
      <c r="B1730" t="s">
        <v>12</v>
      </c>
      <c r="C1730" t="s">
        <v>6</v>
      </c>
      <c r="D1730">
        <v>5</v>
      </c>
      <c r="E1730">
        <v>757</v>
      </c>
      <c r="F1730">
        <f t="shared" si="27"/>
        <v>0.66050198150594452</v>
      </c>
    </row>
    <row r="1731" spans="1:6">
      <c r="A1731" s="1">
        <v>44621</v>
      </c>
      <c r="B1731" t="s">
        <v>23</v>
      </c>
      <c r="C1731" t="s">
        <v>6</v>
      </c>
      <c r="D1731">
        <v>3491</v>
      </c>
      <c r="E1731">
        <v>28871</v>
      </c>
      <c r="F1731">
        <f t="shared" ref="F1731:F1794" si="28">(D1731/E1731)*100</f>
        <v>12.091718333275606</v>
      </c>
    </row>
    <row r="1732" spans="1:6">
      <c r="A1732" s="1">
        <v>44621</v>
      </c>
      <c r="B1732" t="s">
        <v>33</v>
      </c>
      <c r="C1732" t="s">
        <v>6</v>
      </c>
      <c r="D1732">
        <v>235</v>
      </c>
      <c r="E1732">
        <v>4381</v>
      </c>
      <c r="F1732">
        <f t="shared" si="28"/>
        <v>5.364072129650765</v>
      </c>
    </row>
    <row r="1733" spans="1:6">
      <c r="A1733" s="1">
        <v>44621</v>
      </c>
      <c r="B1733" t="s">
        <v>34</v>
      </c>
      <c r="C1733" t="s">
        <v>6</v>
      </c>
      <c r="D1733">
        <v>4507</v>
      </c>
      <c r="E1733">
        <v>79333</v>
      </c>
      <c r="F1733">
        <f t="shared" si="28"/>
        <v>5.6811163072113748</v>
      </c>
    </row>
    <row r="1734" spans="1:6">
      <c r="A1734" s="1">
        <v>44621</v>
      </c>
      <c r="B1734" t="s">
        <v>30</v>
      </c>
      <c r="C1734" t="s">
        <v>6</v>
      </c>
      <c r="D1734">
        <v>1025</v>
      </c>
      <c r="E1734">
        <v>30295</v>
      </c>
      <c r="F1734">
        <f t="shared" si="28"/>
        <v>3.3833966000990263</v>
      </c>
    </row>
    <row r="1735" spans="1:6">
      <c r="A1735" s="1">
        <v>44621</v>
      </c>
      <c r="B1735" t="s">
        <v>28</v>
      </c>
      <c r="C1735" t="s">
        <v>6</v>
      </c>
      <c r="D1735">
        <v>61</v>
      </c>
      <c r="E1735">
        <v>3565</v>
      </c>
      <c r="F1735">
        <f t="shared" si="28"/>
        <v>1.7110799438990183</v>
      </c>
    </row>
    <row r="1736" spans="1:6">
      <c r="A1736" s="1">
        <v>44621</v>
      </c>
      <c r="B1736" t="s">
        <v>13</v>
      </c>
      <c r="C1736" t="s">
        <v>6</v>
      </c>
      <c r="D1736">
        <v>227</v>
      </c>
      <c r="E1736">
        <v>5680</v>
      </c>
      <c r="F1736">
        <f t="shared" si="28"/>
        <v>3.996478873239437</v>
      </c>
    </row>
    <row r="1737" spans="1:6">
      <c r="A1737" s="1">
        <v>44621</v>
      </c>
      <c r="B1737" t="s">
        <v>31</v>
      </c>
      <c r="C1737" t="s">
        <v>6</v>
      </c>
      <c r="D1737">
        <v>607</v>
      </c>
      <c r="E1737">
        <v>38435</v>
      </c>
      <c r="F1737">
        <f t="shared" si="28"/>
        <v>1.5792897098998311</v>
      </c>
    </row>
    <row r="1738" spans="1:6">
      <c r="A1738" s="1">
        <v>44621</v>
      </c>
      <c r="B1738" t="s">
        <v>35</v>
      </c>
      <c r="C1738" t="s">
        <v>6</v>
      </c>
      <c r="D1738">
        <v>7288</v>
      </c>
      <c r="E1738">
        <v>91537</v>
      </c>
      <c r="F1738">
        <f t="shared" si="28"/>
        <v>7.9618077935698137</v>
      </c>
    </row>
    <row r="1739" spans="1:6">
      <c r="A1739" s="1">
        <v>44621</v>
      </c>
      <c r="B1739" t="s">
        <v>36</v>
      </c>
      <c r="C1739" t="s">
        <v>6</v>
      </c>
      <c r="D1739">
        <v>2880</v>
      </c>
      <c r="E1739">
        <v>50610</v>
      </c>
      <c r="F1739">
        <f t="shared" si="28"/>
        <v>5.6905749851807945</v>
      </c>
    </row>
    <row r="1740" spans="1:6">
      <c r="A1740" s="1">
        <v>44621</v>
      </c>
      <c r="B1740" t="s">
        <v>24</v>
      </c>
      <c r="C1740" t="s">
        <v>6</v>
      </c>
      <c r="D1740">
        <v>1580</v>
      </c>
      <c r="E1740">
        <v>76256</v>
      </c>
      <c r="F1740">
        <f t="shared" si="28"/>
        <v>2.0719681074276122</v>
      </c>
    </row>
    <row r="1741" spans="1:6">
      <c r="A1741" s="1">
        <v>44621</v>
      </c>
      <c r="B1741" t="s">
        <v>37</v>
      </c>
      <c r="C1741" t="s">
        <v>6</v>
      </c>
      <c r="D1741">
        <v>9687</v>
      </c>
      <c r="E1741">
        <v>130070</v>
      </c>
      <c r="F1741">
        <f t="shared" si="28"/>
        <v>7.447528254017068</v>
      </c>
    </row>
    <row r="1742" spans="1:6">
      <c r="A1742" s="1">
        <v>44621</v>
      </c>
      <c r="B1742" t="s">
        <v>15</v>
      </c>
      <c r="C1742" t="s">
        <v>6</v>
      </c>
      <c r="D1742">
        <v>2</v>
      </c>
      <c r="E1742">
        <v>3508</v>
      </c>
      <c r="F1742">
        <f t="shared" si="28"/>
        <v>5.7012542759407071E-2</v>
      </c>
    </row>
    <row r="1743" spans="1:6">
      <c r="A1743" s="1">
        <v>44621</v>
      </c>
      <c r="B1743" t="s">
        <v>25</v>
      </c>
      <c r="C1743" t="s">
        <v>6</v>
      </c>
      <c r="D1743">
        <v>2363</v>
      </c>
      <c r="E1743">
        <v>47801</v>
      </c>
      <c r="F1743">
        <f t="shared" si="28"/>
        <v>4.9434112257065754</v>
      </c>
    </row>
    <row r="1744" spans="1:6">
      <c r="A1744" s="1">
        <v>44621</v>
      </c>
      <c r="B1744" t="s">
        <v>19</v>
      </c>
      <c r="C1744" t="s">
        <v>6</v>
      </c>
      <c r="D1744">
        <v>181</v>
      </c>
      <c r="E1744">
        <v>3913</v>
      </c>
      <c r="F1744">
        <f t="shared" si="28"/>
        <v>4.6256069511883462</v>
      </c>
    </row>
    <row r="1745" spans="1:6">
      <c r="A1745" s="1">
        <v>44621</v>
      </c>
      <c r="B1745" t="s">
        <v>26</v>
      </c>
      <c r="C1745" t="s">
        <v>6</v>
      </c>
      <c r="D1745">
        <v>716</v>
      </c>
      <c r="E1745">
        <v>31497</v>
      </c>
      <c r="F1745">
        <f t="shared" si="28"/>
        <v>2.2732323713369529</v>
      </c>
    </row>
    <row r="1746" spans="1:6">
      <c r="A1746" s="1">
        <v>44621</v>
      </c>
      <c r="B1746" t="s">
        <v>38</v>
      </c>
      <c r="C1746" t="s">
        <v>6</v>
      </c>
      <c r="D1746">
        <v>3080</v>
      </c>
      <c r="E1746">
        <v>60106</v>
      </c>
      <c r="F1746">
        <f t="shared" si="28"/>
        <v>5.1242804378930558</v>
      </c>
    </row>
    <row r="1747" spans="1:6">
      <c r="A1747" s="1">
        <v>44621</v>
      </c>
      <c r="B1747" t="s">
        <v>39</v>
      </c>
      <c r="C1747" t="s">
        <v>6</v>
      </c>
      <c r="D1747">
        <v>7708</v>
      </c>
      <c r="E1747">
        <v>124272</v>
      </c>
      <c r="F1747">
        <f t="shared" si="28"/>
        <v>6.2025234968456289</v>
      </c>
    </row>
    <row r="1748" spans="1:6">
      <c r="A1748" s="1">
        <v>44621</v>
      </c>
      <c r="B1748" t="s">
        <v>20</v>
      </c>
      <c r="C1748" t="s">
        <v>6</v>
      </c>
      <c r="D1748">
        <v>18</v>
      </c>
      <c r="E1748">
        <v>3504</v>
      </c>
      <c r="F1748">
        <f t="shared" si="28"/>
        <v>0.51369863013698625</v>
      </c>
    </row>
    <row r="1749" spans="1:6">
      <c r="A1749" s="1">
        <v>44621</v>
      </c>
      <c r="B1749" t="s">
        <v>40</v>
      </c>
      <c r="C1749" t="s">
        <v>6</v>
      </c>
      <c r="D1749">
        <v>1986</v>
      </c>
      <c r="E1749">
        <v>180927</v>
      </c>
      <c r="F1749">
        <f t="shared" si="28"/>
        <v>1.0976802798918901</v>
      </c>
    </row>
    <row r="1750" spans="1:6">
      <c r="A1750" s="1">
        <v>44621</v>
      </c>
      <c r="B1750" t="s">
        <v>27</v>
      </c>
      <c r="C1750" t="s">
        <v>6</v>
      </c>
      <c r="D1750">
        <v>435</v>
      </c>
      <c r="E1750">
        <v>11692</v>
      </c>
      <c r="F1750">
        <f t="shared" si="28"/>
        <v>3.7204926445432775</v>
      </c>
    </row>
    <row r="1751" spans="1:6">
      <c r="A1751" s="1">
        <v>44621</v>
      </c>
      <c r="B1751" t="s">
        <v>41</v>
      </c>
      <c r="C1751" t="s">
        <v>6</v>
      </c>
      <c r="D1751">
        <v>626</v>
      </c>
      <c r="E1751">
        <v>73783</v>
      </c>
      <c r="F1751">
        <f t="shared" si="28"/>
        <v>0.8484339210929347</v>
      </c>
    </row>
    <row r="1752" spans="1:6">
      <c r="A1752" s="1">
        <v>44652</v>
      </c>
      <c r="B1752" t="s">
        <v>32</v>
      </c>
      <c r="C1752" t="s">
        <v>6</v>
      </c>
      <c r="D1752">
        <v>2745</v>
      </c>
      <c r="E1752">
        <v>56529</v>
      </c>
      <c r="F1752">
        <f t="shared" si="28"/>
        <v>4.8559146632701795</v>
      </c>
    </row>
    <row r="1753" spans="1:6">
      <c r="A1753" s="1">
        <v>44652</v>
      </c>
      <c r="B1753" t="s">
        <v>10</v>
      </c>
      <c r="C1753" t="s">
        <v>6</v>
      </c>
      <c r="D1753">
        <v>168</v>
      </c>
      <c r="E1753">
        <v>26813</v>
      </c>
      <c r="F1753">
        <f t="shared" si="28"/>
        <v>0.62656174243836937</v>
      </c>
    </row>
    <row r="1754" spans="1:6">
      <c r="A1754" s="1">
        <v>44652</v>
      </c>
      <c r="B1754" t="s">
        <v>21</v>
      </c>
      <c r="C1754" t="s">
        <v>6</v>
      </c>
      <c r="D1754">
        <v>475</v>
      </c>
      <c r="E1754">
        <v>82418</v>
      </c>
      <c r="F1754">
        <f t="shared" si="28"/>
        <v>0.5763304132592395</v>
      </c>
    </row>
    <row r="1755" spans="1:6">
      <c r="A1755" s="1">
        <v>44652</v>
      </c>
      <c r="B1755" t="s">
        <v>22</v>
      </c>
      <c r="C1755" t="s">
        <v>6</v>
      </c>
      <c r="D1755">
        <v>63</v>
      </c>
      <c r="E1755">
        <v>1881</v>
      </c>
      <c r="F1755">
        <f t="shared" si="28"/>
        <v>3.3492822966507179</v>
      </c>
    </row>
    <row r="1756" spans="1:6">
      <c r="A1756" s="1">
        <v>44652</v>
      </c>
      <c r="B1756" t="s">
        <v>11</v>
      </c>
      <c r="C1756" t="s">
        <v>6</v>
      </c>
      <c r="D1756">
        <v>1397</v>
      </c>
      <c r="E1756">
        <v>30843</v>
      </c>
      <c r="F1756">
        <f t="shared" si="28"/>
        <v>4.5293907855915441</v>
      </c>
    </row>
    <row r="1757" spans="1:6">
      <c r="A1757" s="1">
        <v>44652</v>
      </c>
      <c r="B1757" t="s">
        <v>12</v>
      </c>
      <c r="C1757" t="s">
        <v>6</v>
      </c>
      <c r="D1757">
        <v>4</v>
      </c>
      <c r="E1757">
        <v>804</v>
      </c>
      <c r="F1757">
        <f t="shared" si="28"/>
        <v>0.49751243781094528</v>
      </c>
    </row>
    <row r="1758" spans="1:6">
      <c r="A1758" s="1">
        <v>44652</v>
      </c>
      <c r="B1758" t="s">
        <v>23</v>
      </c>
      <c r="C1758" t="s">
        <v>6</v>
      </c>
      <c r="D1758">
        <v>2832</v>
      </c>
      <c r="E1758">
        <v>32226</v>
      </c>
      <c r="F1758">
        <f t="shared" si="28"/>
        <v>8.7879352075963499</v>
      </c>
    </row>
    <row r="1759" spans="1:6">
      <c r="A1759" s="1">
        <v>44652</v>
      </c>
      <c r="B1759" t="s">
        <v>33</v>
      </c>
      <c r="C1759" t="s">
        <v>6</v>
      </c>
      <c r="D1759">
        <v>377</v>
      </c>
      <c r="E1759">
        <v>3817</v>
      </c>
      <c r="F1759">
        <f t="shared" si="28"/>
        <v>9.8768666492009434</v>
      </c>
    </row>
    <row r="1760" spans="1:6">
      <c r="A1760" s="1">
        <v>44652</v>
      </c>
      <c r="B1760" t="s">
        <v>34</v>
      </c>
      <c r="C1760" t="s">
        <v>6</v>
      </c>
      <c r="D1760">
        <v>6695</v>
      </c>
      <c r="E1760">
        <v>88648</v>
      </c>
      <c r="F1760">
        <f t="shared" si="28"/>
        <v>7.5523418464037544</v>
      </c>
    </row>
    <row r="1761" spans="1:6">
      <c r="A1761" s="1">
        <v>44652</v>
      </c>
      <c r="B1761" t="s">
        <v>30</v>
      </c>
      <c r="C1761" t="s">
        <v>6</v>
      </c>
      <c r="D1761">
        <v>1215</v>
      </c>
      <c r="E1761">
        <v>30558</v>
      </c>
      <c r="F1761">
        <f t="shared" si="28"/>
        <v>3.9760455527194192</v>
      </c>
    </row>
    <row r="1762" spans="1:6">
      <c r="A1762" s="1">
        <v>44652</v>
      </c>
      <c r="B1762" t="s">
        <v>28</v>
      </c>
      <c r="C1762" t="s">
        <v>6</v>
      </c>
      <c r="D1762">
        <v>97</v>
      </c>
      <c r="E1762">
        <v>4637</v>
      </c>
      <c r="F1762">
        <f t="shared" si="28"/>
        <v>2.0918697433685574</v>
      </c>
    </row>
    <row r="1763" spans="1:6">
      <c r="A1763" s="1">
        <v>44652</v>
      </c>
      <c r="B1763" t="s">
        <v>13</v>
      </c>
      <c r="C1763" t="s">
        <v>6</v>
      </c>
      <c r="D1763">
        <v>125</v>
      </c>
      <c r="E1763">
        <v>8306</v>
      </c>
      <c r="F1763">
        <f t="shared" si="28"/>
        <v>1.5049361907055141</v>
      </c>
    </row>
    <row r="1764" spans="1:6">
      <c r="A1764" s="1">
        <v>44652</v>
      </c>
      <c r="B1764" t="s">
        <v>31</v>
      </c>
      <c r="C1764" t="s">
        <v>6</v>
      </c>
      <c r="D1764">
        <v>450</v>
      </c>
      <c r="E1764">
        <v>35590</v>
      </c>
      <c r="F1764">
        <f t="shared" si="28"/>
        <v>1.264400112391121</v>
      </c>
    </row>
    <row r="1765" spans="1:6">
      <c r="A1765" s="1">
        <v>44652</v>
      </c>
      <c r="B1765" t="s">
        <v>35</v>
      </c>
      <c r="C1765" t="s">
        <v>6</v>
      </c>
      <c r="D1765">
        <v>8814</v>
      </c>
      <c r="E1765">
        <v>100400</v>
      </c>
      <c r="F1765">
        <f t="shared" si="28"/>
        <v>8.7788844621513942</v>
      </c>
    </row>
    <row r="1766" spans="1:6">
      <c r="A1766" s="1">
        <v>44652</v>
      </c>
      <c r="B1766" t="s">
        <v>36</v>
      </c>
      <c r="C1766" t="s">
        <v>6</v>
      </c>
      <c r="D1766">
        <v>2908</v>
      </c>
      <c r="E1766">
        <v>41859</v>
      </c>
      <c r="F1766">
        <f t="shared" si="28"/>
        <v>6.9471320385102366</v>
      </c>
    </row>
    <row r="1767" spans="1:6">
      <c r="A1767" s="1">
        <v>44652</v>
      </c>
      <c r="B1767" t="s">
        <v>24</v>
      </c>
      <c r="C1767" t="s">
        <v>6</v>
      </c>
      <c r="D1767">
        <v>1337</v>
      </c>
      <c r="E1767">
        <v>75144</v>
      </c>
      <c r="F1767">
        <f t="shared" si="28"/>
        <v>1.7792505056957306</v>
      </c>
    </row>
    <row r="1768" spans="1:6">
      <c r="A1768" s="1">
        <v>44652</v>
      </c>
      <c r="B1768" t="s">
        <v>37</v>
      </c>
      <c r="C1768" t="s">
        <v>6</v>
      </c>
      <c r="D1768">
        <v>7375</v>
      </c>
      <c r="E1768">
        <v>135969</v>
      </c>
      <c r="F1768">
        <f t="shared" si="28"/>
        <v>5.4240304775353207</v>
      </c>
    </row>
    <row r="1769" spans="1:6">
      <c r="A1769" s="1">
        <v>44652</v>
      </c>
      <c r="B1769" t="s">
        <v>16</v>
      </c>
      <c r="C1769" t="s">
        <v>6</v>
      </c>
      <c r="D1769">
        <v>5</v>
      </c>
      <c r="E1769">
        <v>1472</v>
      </c>
      <c r="F1769">
        <f t="shared" si="28"/>
        <v>0.33967391304347827</v>
      </c>
    </row>
    <row r="1770" spans="1:6">
      <c r="A1770" s="1">
        <v>44652</v>
      </c>
      <c r="B1770" t="s">
        <v>18</v>
      </c>
      <c r="C1770" t="s">
        <v>6</v>
      </c>
      <c r="D1770">
        <v>2</v>
      </c>
      <c r="E1770">
        <v>444</v>
      </c>
      <c r="F1770">
        <f t="shared" si="28"/>
        <v>0.45045045045045046</v>
      </c>
    </row>
    <row r="1771" spans="1:6">
      <c r="A1771" s="1">
        <v>44652</v>
      </c>
      <c r="B1771" t="s">
        <v>25</v>
      </c>
      <c r="C1771" t="s">
        <v>6</v>
      </c>
      <c r="D1771">
        <v>2261</v>
      </c>
      <c r="E1771">
        <v>44330</v>
      </c>
      <c r="F1771">
        <f t="shared" si="28"/>
        <v>5.1003834874802614</v>
      </c>
    </row>
    <row r="1772" spans="1:6">
      <c r="A1772" s="1">
        <v>44652</v>
      </c>
      <c r="B1772" t="s">
        <v>19</v>
      </c>
      <c r="C1772" t="s">
        <v>6</v>
      </c>
      <c r="D1772">
        <v>82</v>
      </c>
      <c r="E1772">
        <v>3044</v>
      </c>
      <c r="F1772">
        <f t="shared" si="28"/>
        <v>2.6938239159001314</v>
      </c>
    </row>
    <row r="1773" spans="1:6">
      <c r="A1773" s="1">
        <v>44652</v>
      </c>
      <c r="B1773" t="s">
        <v>26</v>
      </c>
      <c r="C1773" t="s">
        <v>6</v>
      </c>
      <c r="D1773">
        <v>817</v>
      </c>
      <c r="E1773">
        <v>29934</v>
      </c>
      <c r="F1773">
        <f t="shared" si="28"/>
        <v>2.7293378766619898</v>
      </c>
    </row>
    <row r="1774" spans="1:6">
      <c r="A1774" s="1">
        <v>44652</v>
      </c>
      <c r="B1774" t="s">
        <v>38</v>
      </c>
      <c r="C1774" t="s">
        <v>6</v>
      </c>
      <c r="D1774">
        <v>3771</v>
      </c>
      <c r="E1774">
        <v>70039</v>
      </c>
      <c r="F1774">
        <f t="shared" si="28"/>
        <v>5.3841431202615686</v>
      </c>
    </row>
    <row r="1775" spans="1:6">
      <c r="A1775" s="1">
        <v>44652</v>
      </c>
      <c r="B1775" t="s">
        <v>39</v>
      </c>
      <c r="C1775" t="s">
        <v>6</v>
      </c>
      <c r="D1775">
        <v>5425</v>
      </c>
      <c r="E1775">
        <v>106643</v>
      </c>
      <c r="F1775">
        <f t="shared" si="28"/>
        <v>5.0870661928115295</v>
      </c>
    </row>
    <row r="1776" spans="1:6">
      <c r="A1776" s="1">
        <v>44652</v>
      </c>
      <c r="B1776" t="s">
        <v>20</v>
      </c>
      <c r="C1776" t="s">
        <v>6</v>
      </c>
      <c r="D1776">
        <v>20</v>
      </c>
      <c r="E1776">
        <v>2797</v>
      </c>
      <c r="F1776">
        <f t="shared" si="28"/>
        <v>0.71505184125849119</v>
      </c>
    </row>
    <row r="1777" spans="1:6">
      <c r="A1777" s="1">
        <v>44652</v>
      </c>
      <c r="B1777" t="s">
        <v>40</v>
      </c>
      <c r="C1777" t="s">
        <v>6</v>
      </c>
      <c r="D1777">
        <v>2397</v>
      </c>
      <c r="E1777">
        <v>225079</v>
      </c>
      <c r="F1777">
        <f t="shared" si="28"/>
        <v>1.0649594142501078</v>
      </c>
    </row>
    <row r="1778" spans="1:6">
      <c r="A1778" s="1">
        <v>44652</v>
      </c>
      <c r="B1778" t="s">
        <v>27</v>
      </c>
      <c r="C1778" t="s">
        <v>6</v>
      </c>
      <c r="D1778">
        <v>602</v>
      </c>
      <c r="E1778">
        <v>12989</v>
      </c>
      <c r="F1778">
        <f t="shared" si="28"/>
        <v>4.6346908922934791</v>
      </c>
    </row>
    <row r="1779" spans="1:6">
      <c r="A1779" s="1">
        <v>44652</v>
      </c>
      <c r="B1779" t="s">
        <v>41</v>
      </c>
      <c r="C1779" t="s">
        <v>6</v>
      </c>
      <c r="D1779">
        <v>815</v>
      </c>
      <c r="E1779">
        <v>68909</v>
      </c>
      <c r="F1779">
        <f t="shared" si="28"/>
        <v>1.1827192384158818</v>
      </c>
    </row>
    <row r="1780" spans="1:6">
      <c r="A1780" s="1">
        <v>44682</v>
      </c>
      <c r="B1780" t="s">
        <v>32</v>
      </c>
      <c r="C1780" t="s">
        <v>6</v>
      </c>
      <c r="D1780">
        <v>1615</v>
      </c>
      <c r="E1780">
        <v>48041</v>
      </c>
      <c r="F1780">
        <f t="shared" si="28"/>
        <v>3.3617118711100935</v>
      </c>
    </row>
    <row r="1781" spans="1:6">
      <c r="A1781" s="1">
        <v>44682</v>
      </c>
      <c r="B1781" t="s">
        <v>10</v>
      </c>
      <c r="C1781" t="s">
        <v>6</v>
      </c>
      <c r="D1781">
        <v>112</v>
      </c>
      <c r="E1781">
        <v>28739</v>
      </c>
      <c r="F1781">
        <f t="shared" si="28"/>
        <v>0.38971432548105361</v>
      </c>
    </row>
    <row r="1782" spans="1:6">
      <c r="A1782" s="1">
        <v>44682</v>
      </c>
      <c r="B1782" t="s">
        <v>21</v>
      </c>
      <c r="C1782" t="s">
        <v>6</v>
      </c>
      <c r="D1782">
        <v>458</v>
      </c>
      <c r="E1782">
        <v>113034</v>
      </c>
      <c r="F1782">
        <f t="shared" si="28"/>
        <v>0.40518781959410449</v>
      </c>
    </row>
    <row r="1783" spans="1:6">
      <c r="A1783" s="1">
        <v>44682</v>
      </c>
      <c r="B1783" t="s">
        <v>22</v>
      </c>
      <c r="C1783" t="s">
        <v>6</v>
      </c>
      <c r="D1783">
        <v>44</v>
      </c>
      <c r="E1783">
        <v>1797</v>
      </c>
      <c r="F1783">
        <f t="shared" si="28"/>
        <v>2.4485253199777408</v>
      </c>
    </row>
    <row r="1784" spans="1:6">
      <c r="A1784" s="1">
        <v>44682</v>
      </c>
      <c r="B1784" t="s">
        <v>11</v>
      </c>
      <c r="C1784" t="s">
        <v>6</v>
      </c>
      <c r="D1784">
        <v>834</v>
      </c>
      <c r="E1784">
        <v>28821</v>
      </c>
      <c r="F1784">
        <f t="shared" si="28"/>
        <v>2.8937233267409179</v>
      </c>
    </row>
    <row r="1785" spans="1:6">
      <c r="A1785" s="1">
        <v>44682</v>
      </c>
      <c r="B1785" t="s">
        <v>12</v>
      </c>
      <c r="C1785" t="s">
        <v>6</v>
      </c>
      <c r="D1785">
        <v>6</v>
      </c>
      <c r="E1785">
        <v>790</v>
      </c>
      <c r="F1785">
        <f t="shared" si="28"/>
        <v>0.75949367088607589</v>
      </c>
    </row>
    <row r="1786" spans="1:6">
      <c r="A1786" s="1">
        <v>44682</v>
      </c>
      <c r="B1786" t="s">
        <v>23</v>
      </c>
      <c r="C1786" t="s">
        <v>6</v>
      </c>
      <c r="D1786">
        <v>1760</v>
      </c>
      <c r="E1786">
        <v>28897</v>
      </c>
      <c r="F1786">
        <f t="shared" si="28"/>
        <v>6.0905976398934145</v>
      </c>
    </row>
    <row r="1787" spans="1:6">
      <c r="A1787" s="1">
        <v>44682</v>
      </c>
      <c r="B1787" t="s">
        <v>33</v>
      </c>
      <c r="C1787" t="s">
        <v>6</v>
      </c>
      <c r="D1787">
        <v>453</v>
      </c>
      <c r="E1787">
        <v>3338</v>
      </c>
      <c r="F1787">
        <f t="shared" si="28"/>
        <v>13.571000599161174</v>
      </c>
    </row>
    <row r="1788" spans="1:6">
      <c r="A1788" s="1">
        <v>44682</v>
      </c>
      <c r="B1788" t="s">
        <v>34</v>
      </c>
      <c r="C1788" t="s">
        <v>6</v>
      </c>
      <c r="D1788">
        <v>4408</v>
      </c>
      <c r="E1788">
        <v>68621</v>
      </c>
      <c r="F1788">
        <f t="shared" si="28"/>
        <v>6.4236895411025783</v>
      </c>
    </row>
    <row r="1789" spans="1:6">
      <c r="A1789" s="1">
        <v>44682</v>
      </c>
      <c r="B1789" t="s">
        <v>30</v>
      </c>
      <c r="C1789" t="s">
        <v>6</v>
      </c>
      <c r="D1789">
        <v>1178</v>
      </c>
      <c r="E1789">
        <v>32009</v>
      </c>
      <c r="F1789">
        <f t="shared" si="28"/>
        <v>3.680214939548252</v>
      </c>
    </row>
    <row r="1790" spans="1:6">
      <c r="A1790" s="1">
        <v>44682</v>
      </c>
      <c r="B1790" t="s">
        <v>28</v>
      </c>
      <c r="C1790" t="s">
        <v>6</v>
      </c>
      <c r="D1790">
        <v>73</v>
      </c>
      <c r="E1790">
        <v>5131</v>
      </c>
      <c r="F1790">
        <f t="shared" si="28"/>
        <v>1.4227246150847788</v>
      </c>
    </row>
    <row r="1791" spans="1:6">
      <c r="A1791" s="1">
        <v>44682</v>
      </c>
      <c r="B1791" t="s">
        <v>13</v>
      </c>
      <c r="C1791" t="s">
        <v>6</v>
      </c>
      <c r="D1791">
        <v>124</v>
      </c>
      <c r="E1791">
        <v>9505</v>
      </c>
      <c r="F1791">
        <f t="shared" si="28"/>
        <v>1.304576538663861</v>
      </c>
    </row>
    <row r="1792" spans="1:6">
      <c r="A1792" s="1">
        <v>44682</v>
      </c>
      <c r="B1792" t="s">
        <v>31</v>
      </c>
      <c r="C1792" t="s">
        <v>6</v>
      </c>
      <c r="D1792">
        <v>431</v>
      </c>
      <c r="E1792">
        <v>39317</v>
      </c>
      <c r="F1792">
        <f t="shared" si="28"/>
        <v>1.0962179210010936</v>
      </c>
    </row>
    <row r="1793" spans="1:6">
      <c r="A1793" s="1">
        <v>44682</v>
      </c>
      <c r="B1793" t="s">
        <v>35</v>
      </c>
      <c r="C1793" t="s">
        <v>6</v>
      </c>
      <c r="D1793">
        <v>5947</v>
      </c>
      <c r="E1793">
        <v>84301</v>
      </c>
      <c r="F1793">
        <f t="shared" si="28"/>
        <v>7.0544833394621653</v>
      </c>
    </row>
    <row r="1794" spans="1:6">
      <c r="A1794" s="1">
        <v>44682</v>
      </c>
      <c r="B1794" t="s">
        <v>36</v>
      </c>
      <c r="C1794" t="s">
        <v>6</v>
      </c>
      <c r="D1794">
        <v>2373</v>
      </c>
      <c r="E1794">
        <v>40514</v>
      </c>
      <c r="F1794">
        <f t="shared" si="28"/>
        <v>5.8572345362097051</v>
      </c>
    </row>
    <row r="1795" spans="1:6">
      <c r="A1795" s="1">
        <v>44682</v>
      </c>
      <c r="B1795" t="s">
        <v>24</v>
      </c>
      <c r="C1795" t="s">
        <v>6</v>
      </c>
      <c r="D1795">
        <v>1310</v>
      </c>
      <c r="E1795">
        <v>94602</v>
      </c>
      <c r="F1795">
        <f t="shared" ref="F1795:F1858" si="29">(D1795/E1795)*100</f>
        <v>1.384748736813175</v>
      </c>
    </row>
    <row r="1796" spans="1:6">
      <c r="A1796" s="1">
        <v>44682</v>
      </c>
      <c r="B1796" t="s">
        <v>37</v>
      </c>
      <c r="C1796" t="s">
        <v>6</v>
      </c>
      <c r="D1796">
        <v>8914</v>
      </c>
      <c r="E1796">
        <v>123203</v>
      </c>
      <c r="F1796">
        <f t="shared" si="29"/>
        <v>7.2352134282444425</v>
      </c>
    </row>
    <row r="1797" spans="1:6">
      <c r="A1797" s="1">
        <v>44682</v>
      </c>
      <c r="B1797" t="s">
        <v>15</v>
      </c>
      <c r="C1797" t="s">
        <v>6</v>
      </c>
      <c r="D1797">
        <v>2</v>
      </c>
      <c r="E1797">
        <v>2443</v>
      </c>
      <c r="F1797">
        <f t="shared" si="29"/>
        <v>8.1866557511256655E-2</v>
      </c>
    </row>
    <row r="1798" spans="1:6">
      <c r="A1798" s="1">
        <v>44682</v>
      </c>
      <c r="B1798" t="s">
        <v>25</v>
      </c>
      <c r="C1798" t="s">
        <v>6</v>
      </c>
      <c r="D1798">
        <v>1714</v>
      </c>
      <c r="E1798">
        <v>38324</v>
      </c>
      <c r="F1798">
        <f t="shared" si="29"/>
        <v>4.4723932783634277</v>
      </c>
    </row>
    <row r="1799" spans="1:6">
      <c r="A1799" s="1">
        <v>44682</v>
      </c>
      <c r="B1799" t="s">
        <v>19</v>
      </c>
      <c r="C1799" t="s">
        <v>6</v>
      </c>
      <c r="D1799">
        <v>65</v>
      </c>
      <c r="E1799">
        <v>3122</v>
      </c>
      <c r="F1799">
        <f t="shared" si="29"/>
        <v>2.0819987187700195</v>
      </c>
    </row>
    <row r="1800" spans="1:6">
      <c r="A1800" s="1">
        <v>44682</v>
      </c>
      <c r="B1800" t="s">
        <v>26</v>
      </c>
      <c r="C1800" t="s">
        <v>6</v>
      </c>
      <c r="D1800">
        <v>493</v>
      </c>
      <c r="E1800">
        <v>30377</v>
      </c>
      <c r="F1800">
        <f t="shared" si="29"/>
        <v>1.6229384073476645</v>
      </c>
    </row>
    <row r="1801" spans="1:6">
      <c r="A1801" s="1">
        <v>44682</v>
      </c>
      <c r="B1801" t="s">
        <v>38</v>
      </c>
      <c r="C1801" t="s">
        <v>6</v>
      </c>
      <c r="D1801">
        <v>3701</v>
      </c>
      <c r="E1801">
        <v>73803</v>
      </c>
      <c r="F1801">
        <f t="shared" si="29"/>
        <v>5.0147012994051732</v>
      </c>
    </row>
    <row r="1802" spans="1:6">
      <c r="A1802" s="1">
        <v>44682</v>
      </c>
      <c r="B1802" t="s">
        <v>39</v>
      </c>
      <c r="C1802" t="s">
        <v>6</v>
      </c>
      <c r="D1802">
        <v>3628</v>
      </c>
      <c r="E1802">
        <v>102565</v>
      </c>
      <c r="F1802">
        <f t="shared" si="29"/>
        <v>3.5372690488958218</v>
      </c>
    </row>
    <row r="1803" spans="1:6">
      <c r="A1803" s="1">
        <v>44682</v>
      </c>
      <c r="B1803" t="s">
        <v>20</v>
      </c>
      <c r="C1803" t="s">
        <v>6</v>
      </c>
      <c r="D1803">
        <v>14</v>
      </c>
      <c r="E1803">
        <v>2768</v>
      </c>
      <c r="F1803">
        <f t="shared" si="29"/>
        <v>0.5057803468208093</v>
      </c>
    </row>
    <row r="1804" spans="1:6">
      <c r="A1804" s="1">
        <v>44682</v>
      </c>
      <c r="B1804" t="s">
        <v>40</v>
      </c>
      <c r="C1804" t="s">
        <v>6</v>
      </c>
      <c r="D1804">
        <v>1695</v>
      </c>
      <c r="E1804">
        <v>273962</v>
      </c>
      <c r="F1804">
        <f t="shared" si="29"/>
        <v>0.61869894364911926</v>
      </c>
    </row>
    <row r="1805" spans="1:6">
      <c r="A1805" s="1">
        <v>44682</v>
      </c>
      <c r="B1805" t="s">
        <v>27</v>
      </c>
      <c r="C1805" t="s">
        <v>6</v>
      </c>
      <c r="D1805">
        <v>377</v>
      </c>
      <c r="E1805">
        <v>12930</v>
      </c>
      <c r="F1805">
        <f t="shared" si="29"/>
        <v>2.9156999226604792</v>
      </c>
    </row>
    <row r="1806" spans="1:6">
      <c r="A1806" s="1">
        <v>44682</v>
      </c>
      <c r="B1806" t="s">
        <v>41</v>
      </c>
      <c r="C1806" t="s">
        <v>6</v>
      </c>
      <c r="D1806">
        <v>683</v>
      </c>
      <c r="E1806">
        <v>68721</v>
      </c>
      <c r="F1806">
        <f t="shared" si="29"/>
        <v>0.99387377948516464</v>
      </c>
    </row>
    <row r="1807" spans="1:6">
      <c r="A1807" s="1">
        <v>44713</v>
      </c>
      <c r="B1807" t="s">
        <v>32</v>
      </c>
      <c r="C1807" t="s">
        <v>6</v>
      </c>
      <c r="D1807">
        <v>1733</v>
      </c>
      <c r="E1807">
        <v>37538</v>
      </c>
      <c r="F1807">
        <f t="shared" si="29"/>
        <v>4.6166551228088863</v>
      </c>
    </row>
    <row r="1808" spans="1:6">
      <c r="A1808" s="1">
        <v>44713</v>
      </c>
      <c r="B1808" t="s">
        <v>10</v>
      </c>
      <c r="C1808" t="s">
        <v>6</v>
      </c>
      <c r="D1808">
        <v>101</v>
      </c>
      <c r="E1808">
        <v>21695</v>
      </c>
      <c r="F1808">
        <f t="shared" si="29"/>
        <v>0.46554505646462319</v>
      </c>
    </row>
    <row r="1809" spans="1:6">
      <c r="A1809" s="1">
        <v>44713</v>
      </c>
      <c r="B1809" t="s">
        <v>21</v>
      </c>
      <c r="C1809" t="s">
        <v>6</v>
      </c>
      <c r="D1809">
        <v>716</v>
      </c>
      <c r="E1809">
        <v>79768</v>
      </c>
      <c r="F1809">
        <f t="shared" si="29"/>
        <v>0.89760304884164077</v>
      </c>
    </row>
    <row r="1810" spans="1:6">
      <c r="A1810" s="1">
        <v>44713</v>
      </c>
      <c r="B1810" t="s">
        <v>22</v>
      </c>
      <c r="C1810" t="s">
        <v>6</v>
      </c>
      <c r="D1810">
        <v>63</v>
      </c>
      <c r="E1810">
        <v>1808</v>
      </c>
      <c r="F1810">
        <f t="shared" si="29"/>
        <v>3.4845132743362832</v>
      </c>
    </row>
    <row r="1811" spans="1:6">
      <c r="A1811" s="1">
        <v>44713</v>
      </c>
      <c r="B1811" t="s">
        <v>11</v>
      </c>
      <c r="C1811" t="s">
        <v>6</v>
      </c>
      <c r="D1811">
        <v>1038</v>
      </c>
      <c r="E1811">
        <v>28027</v>
      </c>
      <c r="F1811">
        <f t="shared" si="29"/>
        <v>3.7035715559995719</v>
      </c>
    </row>
    <row r="1812" spans="1:6">
      <c r="A1812" s="1">
        <v>44713</v>
      </c>
      <c r="B1812" t="s">
        <v>23</v>
      </c>
      <c r="C1812" t="s">
        <v>6</v>
      </c>
      <c r="D1812">
        <v>2755</v>
      </c>
      <c r="E1812">
        <v>27696</v>
      </c>
      <c r="F1812">
        <f t="shared" si="29"/>
        <v>9.9472848064702486</v>
      </c>
    </row>
    <row r="1813" spans="1:6">
      <c r="A1813" s="1">
        <v>44713</v>
      </c>
      <c r="B1813" t="s">
        <v>33</v>
      </c>
      <c r="C1813" t="s">
        <v>6</v>
      </c>
      <c r="D1813">
        <v>365</v>
      </c>
      <c r="E1813">
        <v>3042</v>
      </c>
      <c r="F1813">
        <f t="shared" si="29"/>
        <v>11.998685075608153</v>
      </c>
    </row>
    <row r="1814" spans="1:6">
      <c r="A1814" s="1">
        <v>44713</v>
      </c>
      <c r="B1814" t="s">
        <v>34</v>
      </c>
      <c r="C1814" t="s">
        <v>6</v>
      </c>
      <c r="D1814">
        <v>5322</v>
      </c>
      <c r="E1814">
        <v>83549</v>
      </c>
      <c r="F1814">
        <f t="shared" si="29"/>
        <v>6.3699146608577006</v>
      </c>
    </row>
    <row r="1815" spans="1:6">
      <c r="A1815" s="1">
        <v>44713</v>
      </c>
      <c r="B1815" t="s">
        <v>30</v>
      </c>
      <c r="C1815" t="s">
        <v>6</v>
      </c>
      <c r="D1815">
        <v>966</v>
      </c>
      <c r="E1815">
        <v>30435</v>
      </c>
      <c r="F1815">
        <f t="shared" si="29"/>
        <v>3.1739773287333661</v>
      </c>
    </row>
    <row r="1816" spans="1:6">
      <c r="A1816" s="1">
        <v>44713</v>
      </c>
      <c r="B1816" t="s">
        <v>28</v>
      </c>
      <c r="C1816" t="s">
        <v>6</v>
      </c>
      <c r="D1816">
        <v>104</v>
      </c>
      <c r="E1816">
        <v>5610</v>
      </c>
      <c r="F1816">
        <f t="shared" si="29"/>
        <v>1.8538324420677363</v>
      </c>
    </row>
    <row r="1817" spans="1:6">
      <c r="A1817" s="1">
        <v>44713</v>
      </c>
      <c r="B1817" t="s">
        <v>13</v>
      </c>
      <c r="C1817" t="s">
        <v>6</v>
      </c>
      <c r="D1817">
        <v>159</v>
      </c>
      <c r="E1817">
        <v>8064</v>
      </c>
      <c r="F1817">
        <f t="shared" si="29"/>
        <v>1.9717261904761905</v>
      </c>
    </row>
    <row r="1818" spans="1:6">
      <c r="A1818" s="1">
        <v>44713</v>
      </c>
      <c r="B1818" t="s">
        <v>31</v>
      </c>
      <c r="C1818" t="s">
        <v>6</v>
      </c>
      <c r="D1818">
        <v>461</v>
      </c>
      <c r="E1818">
        <v>32650</v>
      </c>
      <c r="F1818">
        <f t="shared" si="29"/>
        <v>1.4119448698315469</v>
      </c>
    </row>
    <row r="1819" spans="1:6">
      <c r="A1819" s="1">
        <v>44713</v>
      </c>
      <c r="B1819" t="s">
        <v>35</v>
      </c>
      <c r="C1819" t="s">
        <v>6</v>
      </c>
      <c r="D1819">
        <v>6800</v>
      </c>
      <c r="E1819">
        <v>91707</v>
      </c>
      <c r="F1819">
        <f t="shared" si="29"/>
        <v>7.4149192537101856</v>
      </c>
    </row>
    <row r="1820" spans="1:6">
      <c r="A1820" s="1">
        <v>44713</v>
      </c>
      <c r="B1820" t="s">
        <v>36</v>
      </c>
      <c r="C1820" t="s">
        <v>6</v>
      </c>
      <c r="D1820">
        <v>2568</v>
      </c>
      <c r="E1820">
        <v>44015</v>
      </c>
      <c r="F1820">
        <f t="shared" si="29"/>
        <v>5.8343746450073839</v>
      </c>
    </row>
    <row r="1821" spans="1:6">
      <c r="A1821" s="1">
        <v>44713</v>
      </c>
      <c r="B1821" t="s">
        <v>14</v>
      </c>
      <c r="C1821" t="s">
        <v>6</v>
      </c>
      <c r="D1821">
        <v>14</v>
      </c>
      <c r="E1821">
        <v>590</v>
      </c>
      <c r="F1821">
        <f t="shared" si="29"/>
        <v>2.3728813559322033</v>
      </c>
    </row>
    <row r="1822" spans="1:6">
      <c r="A1822" s="1">
        <v>44713</v>
      </c>
      <c r="B1822" t="s">
        <v>24</v>
      </c>
      <c r="C1822" t="s">
        <v>6</v>
      </c>
      <c r="D1822">
        <v>1434</v>
      </c>
      <c r="E1822">
        <v>83413</v>
      </c>
      <c r="F1822">
        <f t="shared" si="29"/>
        <v>1.7191564863990025</v>
      </c>
    </row>
    <row r="1823" spans="1:6">
      <c r="A1823" s="1">
        <v>44713</v>
      </c>
      <c r="B1823" t="s">
        <v>37</v>
      </c>
      <c r="C1823" t="s">
        <v>6</v>
      </c>
      <c r="D1823">
        <v>7880</v>
      </c>
      <c r="E1823">
        <v>115725</v>
      </c>
      <c r="F1823">
        <f t="shared" si="29"/>
        <v>6.8092460574638149</v>
      </c>
    </row>
    <row r="1824" spans="1:6">
      <c r="A1824" s="1">
        <v>44713</v>
      </c>
      <c r="B1824" t="s">
        <v>15</v>
      </c>
      <c r="C1824" t="s">
        <v>6</v>
      </c>
      <c r="D1824">
        <v>13</v>
      </c>
      <c r="E1824">
        <v>3391</v>
      </c>
      <c r="F1824">
        <f t="shared" si="29"/>
        <v>0.38336773813034503</v>
      </c>
    </row>
    <row r="1825" spans="1:6">
      <c r="A1825" s="1">
        <v>44713</v>
      </c>
      <c r="B1825" t="s">
        <v>16</v>
      </c>
      <c r="C1825" t="s">
        <v>6</v>
      </c>
      <c r="D1825">
        <v>2</v>
      </c>
      <c r="E1825">
        <v>1291</v>
      </c>
      <c r="F1825">
        <f t="shared" si="29"/>
        <v>0.15491866769945781</v>
      </c>
    </row>
    <row r="1826" spans="1:6">
      <c r="A1826" s="1">
        <v>44713</v>
      </c>
      <c r="B1826" t="s">
        <v>17</v>
      </c>
      <c r="C1826" t="s">
        <v>6</v>
      </c>
      <c r="D1826">
        <v>2</v>
      </c>
      <c r="E1826">
        <v>1750</v>
      </c>
      <c r="F1826">
        <f t="shared" si="29"/>
        <v>0.1142857142857143</v>
      </c>
    </row>
    <row r="1827" spans="1:6">
      <c r="A1827" s="1">
        <v>44713</v>
      </c>
      <c r="B1827" t="s">
        <v>25</v>
      </c>
      <c r="C1827" t="s">
        <v>6</v>
      </c>
      <c r="D1827">
        <v>1693</v>
      </c>
      <c r="E1827">
        <v>39143</v>
      </c>
      <c r="F1827">
        <f t="shared" si="29"/>
        <v>4.3251666964719107</v>
      </c>
    </row>
    <row r="1828" spans="1:6">
      <c r="A1828" s="1">
        <v>44713</v>
      </c>
      <c r="B1828" t="s">
        <v>19</v>
      </c>
      <c r="C1828" t="s">
        <v>6</v>
      </c>
      <c r="D1828">
        <v>85</v>
      </c>
      <c r="E1828">
        <v>3331</v>
      </c>
      <c r="F1828">
        <f t="shared" si="29"/>
        <v>2.5517862503752626</v>
      </c>
    </row>
    <row r="1829" spans="1:6">
      <c r="A1829" s="1">
        <v>44713</v>
      </c>
      <c r="B1829" t="s">
        <v>26</v>
      </c>
      <c r="C1829" t="s">
        <v>6</v>
      </c>
      <c r="D1829">
        <v>514</v>
      </c>
      <c r="E1829">
        <v>28256</v>
      </c>
      <c r="F1829">
        <f t="shared" si="29"/>
        <v>1.8190826727066818</v>
      </c>
    </row>
    <row r="1830" spans="1:6">
      <c r="A1830" s="1">
        <v>44713</v>
      </c>
      <c r="B1830" t="s">
        <v>38</v>
      </c>
      <c r="C1830" t="s">
        <v>6</v>
      </c>
      <c r="D1830">
        <v>3427</v>
      </c>
      <c r="E1830">
        <v>58281</v>
      </c>
      <c r="F1830">
        <f t="shared" si="29"/>
        <v>5.8801324616942052</v>
      </c>
    </row>
    <row r="1831" spans="1:6">
      <c r="A1831" s="1">
        <v>44713</v>
      </c>
      <c r="B1831" t="s">
        <v>39</v>
      </c>
      <c r="C1831" t="s">
        <v>6</v>
      </c>
      <c r="D1831">
        <v>3749</v>
      </c>
      <c r="E1831">
        <v>110740</v>
      </c>
      <c r="F1831">
        <f t="shared" si="29"/>
        <v>3.3854072602492327</v>
      </c>
    </row>
    <row r="1832" spans="1:6">
      <c r="A1832" s="1">
        <v>44713</v>
      </c>
      <c r="B1832" t="s">
        <v>20</v>
      </c>
      <c r="C1832" t="s">
        <v>6</v>
      </c>
      <c r="D1832">
        <v>21</v>
      </c>
      <c r="E1832">
        <v>2761</v>
      </c>
      <c r="F1832">
        <f t="shared" si="29"/>
        <v>0.76059398768562114</v>
      </c>
    </row>
    <row r="1833" spans="1:6">
      <c r="A1833" s="1">
        <v>44713</v>
      </c>
      <c r="B1833" t="s">
        <v>40</v>
      </c>
      <c r="C1833" t="s">
        <v>6</v>
      </c>
      <c r="D1833">
        <v>1361</v>
      </c>
      <c r="E1833">
        <v>198411</v>
      </c>
      <c r="F1833">
        <f t="shared" si="29"/>
        <v>0.68594987173090194</v>
      </c>
    </row>
    <row r="1834" spans="1:6">
      <c r="A1834" s="1">
        <v>44713</v>
      </c>
      <c r="B1834" t="s">
        <v>27</v>
      </c>
      <c r="C1834" t="s">
        <v>6</v>
      </c>
      <c r="D1834">
        <v>374</v>
      </c>
      <c r="E1834">
        <v>13121</v>
      </c>
      <c r="F1834">
        <f t="shared" si="29"/>
        <v>2.8503925005716026</v>
      </c>
    </row>
    <row r="1835" spans="1:6">
      <c r="A1835" s="1">
        <v>44713</v>
      </c>
      <c r="B1835" t="s">
        <v>41</v>
      </c>
      <c r="C1835" t="s">
        <v>6</v>
      </c>
      <c r="D1835">
        <v>660</v>
      </c>
      <c r="E1835">
        <v>67878</v>
      </c>
      <c r="F1835">
        <f t="shared" si="29"/>
        <v>0.97233271457615122</v>
      </c>
    </row>
    <row r="1836" spans="1:6">
      <c r="A1836" s="1">
        <v>44743</v>
      </c>
      <c r="B1836" t="s">
        <v>32</v>
      </c>
      <c r="C1836" t="s">
        <v>6</v>
      </c>
      <c r="D1836">
        <v>1921</v>
      </c>
      <c r="E1836">
        <v>42632</v>
      </c>
      <c r="F1836">
        <f t="shared" si="29"/>
        <v>4.5060048789641582</v>
      </c>
    </row>
    <row r="1837" spans="1:6">
      <c r="A1837" s="1">
        <v>44743</v>
      </c>
      <c r="B1837" t="s">
        <v>10</v>
      </c>
      <c r="C1837" t="s">
        <v>6</v>
      </c>
      <c r="D1837">
        <v>120</v>
      </c>
      <c r="E1837">
        <v>26803</v>
      </c>
      <c r="F1837">
        <f t="shared" si="29"/>
        <v>0.44771107711823299</v>
      </c>
    </row>
    <row r="1838" spans="1:6">
      <c r="A1838" s="1">
        <v>44743</v>
      </c>
      <c r="B1838" t="s">
        <v>21</v>
      </c>
      <c r="C1838" t="s">
        <v>6</v>
      </c>
      <c r="D1838">
        <v>638</v>
      </c>
      <c r="E1838">
        <v>62773</v>
      </c>
      <c r="F1838">
        <f t="shared" si="29"/>
        <v>1.0163605371736255</v>
      </c>
    </row>
    <row r="1839" spans="1:6">
      <c r="A1839" s="1">
        <v>44743</v>
      </c>
      <c r="B1839" t="s">
        <v>22</v>
      </c>
      <c r="C1839" t="s">
        <v>6</v>
      </c>
      <c r="D1839">
        <v>58</v>
      </c>
      <c r="E1839">
        <v>2086</v>
      </c>
      <c r="F1839">
        <f t="shared" si="29"/>
        <v>2.7804410354745923</v>
      </c>
    </row>
    <row r="1840" spans="1:6">
      <c r="A1840" s="1">
        <v>44743</v>
      </c>
      <c r="B1840" t="s">
        <v>11</v>
      </c>
      <c r="C1840" t="s">
        <v>6</v>
      </c>
      <c r="D1840">
        <v>1309</v>
      </c>
      <c r="E1840">
        <v>26466</v>
      </c>
      <c r="F1840">
        <f t="shared" si="29"/>
        <v>4.9459684123025767</v>
      </c>
    </row>
    <row r="1841" spans="1:6">
      <c r="A1841" s="1">
        <v>44743</v>
      </c>
      <c r="B1841" t="s">
        <v>12</v>
      </c>
      <c r="C1841" t="s">
        <v>6</v>
      </c>
      <c r="D1841">
        <v>9</v>
      </c>
      <c r="E1841">
        <v>735</v>
      </c>
      <c r="F1841">
        <f t="shared" si="29"/>
        <v>1.2244897959183674</v>
      </c>
    </row>
    <row r="1842" spans="1:6">
      <c r="A1842" s="1">
        <v>44743</v>
      </c>
      <c r="B1842" t="s">
        <v>23</v>
      </c>
      <c r="C1842" t="s">
        <v>6</v>
      </c>
      <c r="D1842">
        <v>2658</v>
      </c>
      <c r="E1842">
        <v>30654</v>
      </c>
      <c r="F1842">
        <f t="shared" si="29"/>
        <v>8.670972793110197</v>
      </c>
    </row>
    <row r="1843" spans="1:6">
      <c r="A1843" s="1">
        <v>44743</v>
      </c>
      <c r="B1843" t="s">
        <v>33</v>
      </c>
      <c r="C1843" t="s">
        <v>6</v>
      </c>
      <c r="D1843">
        <v>579</v>
      </c>
      <c r="E1843">
        <v>2801</v>
      </c>
      <c r="F1843">
        <f t="shared" si="29"/>
        <v>20.671188861121028</v>
      </c>
    </row>
    <row r="1844" spans="1:6">
      <c r="A1844" s="1">
        <v>44743</v>
      </c>
      <c r="B1844" t="s">
        <v>34</v>
      </c>
      <c r="C1844" t="s">
        <v>6</v>
      </c>
      <c r="D1844">
        <v>5592</v>
      </c>
      <c r="E1844">
        <v>83341</v>
      </c>
      <c r="F1844">
        <f t="shared" si="29"/>
        <v>6.7097826999916013</v>
      </c>
    </row>
    <row r="1845" spans="1:6">
      <c r="A1845" s="1">
        <v>44743</v>
      </c>
      <c r="B1845" t="s">
        <v>30</v>
      </c>
      <c r="C1845" t="s">
        <v>6</v>
      </c>
      <c r="D1845">
        <v>710</v>
      </c>
      <c r="E1845">
        <v>30657</v>
      </c>
      <c r="F1845">
        <f t="shared" si="29"/>
        <v>2.3159474182079132</v>
      </c>
    </row>
    <row r="1846" spans="1:6">
      <c r="A1846" s="1">
        <v>44743</v>
      </c>
      <c r="B1846" t="s">
        <v>28</v>
      </c>
      <c r="C1846" t="s">
        <v>6</v>
      </c>
      <c r="D1846">
        <v>92</v>
      </c>
      <c r="E1846">
        <v>5377</v>
      </c>
      <c r="F1846">
        <f t="shared" si="29"/>
        <v>1.710991259066394</v>
      </c>
    </row>
    <row r="1847" spans="1:6">
      <c r="A1847" s="1">
        <v>44743</v>
      </c>
      <c r="B1847" t="s">
        <v>13</v>
      </c>
      <c r="C1847" t="s">
        <v>6</v>
      </c>
      <c r="D1847">
        <v>316</v>
      </c>
      <c r="E1847">
        <v>8717</v>
      </c>
      <c r="F1847">
        <f t="shared" si="29"/>
        <v>3.6251003785706093</v>
      </c>
    </row>
    <row r="1848" spans="1:6">
      <c r="A1848" s="1">
        <v>44743</v>
      </c>
      <c r="B1848" t="s">
        <v>31</v>
      </c>
      <c r="C1848" t="s">
        <v>6</v>
      </c>
      <c r="D1848">
        <v>589</v>
      </c>
      <c r="E1848">
        <v>32122</v>
      </c>
      <c r="F1848">
        <f t="shared" si="29"/>
        <v>1.8336342693481105</v>
      </c>
    </row>
    <row r="1849" spans="1:6">
      <c r="A1849" s="1">
        <v>44743</v>
      </c>
      <c r="B1849" t="s">
        <v>35</v>
      </c>
      <c r="C1849" t="s">
        <v>6</v>
      </c>
      <c r="D1849">
        <v>5689</v>
      </c>
      <c r="E1849">
        <v>77333</v>
      </c>
      <c r="F1849">
        <f t="shared" si="29"/>
        <v>7.3564972262811477</v>
      </c>
    </row>
    <row r="1850" spans="1:6">
      <c r="A1850" s="1">
        <v>44743</v>
      </c>
      <c r="B1850" t="s">
        <v>36</v>
      </c>
      <c r="C1850" t="s">
        <v>6</v>
      </c>
      <c r="D1850">
        <v>1964</v>
      </c>
      <c r="E1850">
        <v>37691</v>
      </c>
      <c r="F1850">
        <f t="shared" si="29"/>
        <v>5.2107930275131995</v>
      </c>
    </row>
    <row r="1851" spans="1:6">
      <c r="A1851" s="1">
        <v>44743</v>
      </c>
      <c r="B1851" t="s">
        <v>24</v>
      </c>
      <c r="C1851" t="s">
        <v>6</v>
      </c>
      <c r="D1851">
        <v>1722</v>
      </c>
      <c r="E1851">
        <v>81579</v>
      </c>
      <c r="F1851">
        <f t="shared" si="29"/>
        <v>2.1108373478468723</v>
      </c>
    </row>
    <row r="1852" spans="1:6">
      <c r="A1852" s="1">
        <v>44743</v>
      </c>
      <c r="B1852" t="s">
        <v>37</v>
      </c>
      <c r="C1852" t="s">
        <v>6</v>
      </c>
      <c r="D1852">
        <v>8446</v>
      </c>
      <c r="E1852">
        <v>111895</v>
      </c>
      <c r="F1852">
        <f t="shared" si="29"/>
        <v>7.5481478171500065</v>
      </c>
    </row>
    <row r="1853" spans="1:6">
      <c r="A1853" s="1">
        <v>44743</v>
      </c>
      <c r="B1853" t="s">
        <v>15</v>
      </c>
      <c r="C1853" t="s">
        <v>6</v>
      </c>
      <c r="D1853">
        <v>21</v>
      </c>
      <c r="E1853">
        <v>4103</v>
      </c>
      <c r="F1853">
        <f t="shared" si="29"/>
        <v>0.51182061905922493</v>
      </c>
    </row>
    <row r="1854" spans="1:6">
      <c r="A1854" s="1">
        <v>44743</v>
      </c>
      <c r="B1854" t="s">
        <v>16</v>
      </c>
      <c r="C1854" t="s">
        <v>6</v>
      </c>
      <c r="D1854">
        <v>3</v>
      </c>
      <c r="E1854">
        <v>1363</v>
      </c>
      <c r="F1854">
        <f t="shared" si="29"/>
        <v>0.22010271460014674</v>
      </c>
    </row>
    <row r="1855" spans="1:6">
      <c r="A1855" s="1">
        <v>44743</v>
      </c>
      <c r="B1855" t="s">
        <v>25</v>
      </c>
      <c r="C1855" t="s">
        <v>6</v>
      </c>
      <c r="D1855">
        <v>1816</v>
      </c>
      <c r="E1855">
        <v>32549</v>
      </c>
      <c r="F1855">
        <f t="shared" si="29"/>
        <v>5.5792804694460658</v>
      </c>
    </row>
    <row r="1856" spans="1:6">
      <c r="A1856" s="1">
        <v>44743</v>
      </c>
      <c r="B1856" t="s">
        <v>19</v>
      </c>
      <c r="C1856" t="s">
        <v>6</v>
      </c>
      <c r="D1856">
        <v>71</v>
      </c>
      <c r="E1856">
        <v>3298</v>
      </c>
      <c r="F1856">
        <f t="shared" si="29"/>
        <v>2.152819890842935</v>
      </c>
    </row>
    <row r="1857" spans="1:6">
      <c r="A1857" s="1">
        <v>44743</v>
      </c>
      <c r="B1857" t="s">
        <v>26</v>
      </c>
      <c r="C1857" t="s">
        <v>6</v>
      </c>
      <c r="D1857">
        <v>603</v>
      </c>
      <c r="E1857">
        <v>27082</v>
      </c>
      <c r="F1857">
        <f t="shared" si="29"/>
        <v>2.2265711542722104</v>
      </c>
    </row>
    <row r="1858" spans="1:6">
      <c r="A1858" s="1">
        <v>44743</v>
      </c>
      <c r="B1858" t="s">
        <v>38</v>
      </c>
      <c r="C1858" t="s">
        <v>6</v>
      </c>
      <c r="D1858">
        <v>4574</v>
      </c>
      <c r="E1858">
        <v>63752</v>
      </c>
      <c r="F1858">
        <f t="shared" si="29"/>
        <v>7.1746768728824195</v>
      </c>
    </row>
    <row r="1859" spans="1:6">
      <c r="A1859" s="1">
        <v>44743</v>
      </c>
      <c r="B1859" t="s">
        <v>39</v>
      </c>
      <c r="C1859" t="s">
        <v>6</v>
      </c>
      <c r="D1859">
        <v>4180</v>
      </c>
      <c r="E1859">
        <v>103800</v>
      </c>
      <c r="F1859">
        <f t="shared" ref="F1859:F1922" si="30">(D1859/E1859)*100</f>
        <v>4.0269749518304438</v>
      </c>
    </row>
    <row r="1860" spans="1:6">
      <c r="A1860" s="1">
        <v>44743</v>
      </c>
      <c r="B1860" t="s">
        <v>20</v>
      </c>
      <c r="C1860" t="s">
        <v>6</v>
      </c>
      <c r="D1860">
        <v>2</v>
      </c>
      <c r="E1860">
        <v>2632</v>
      </c>
      <c r="F1860">
        <f t="shared" si="30"/>
        <v>7.598784194528875E-2</v>
      </c>
    </row>
    <row r="1861" spans="1:6">
      <c r="A1861" s="1">
        <v>44743</v>
      </c>
      <c r="B1861" t="s">
        <v>40</v>
      </c>
      <c r="C1861" t="s">
        <v>6</v>
      </c>
      <c r="D1861">
        <v>1828</v>
      </c>
      <c r="E1861">
        <v>153826</v>
      </c>
      <c r="F1861">
        <f t="shared" si="30"/>
        <v>1.1883556745933717</v>
      </c>
    </row>
    <row r="1862" spans="1:6">
      <c r="A1862" s="1">
        <v>44743</v>
      </c>
      <c r="B1862" t="s">
        <v>27</v>
      </c>
      <c r="C1862" t="s">
        <v>6</v>
      </c>
      <c r="D1862">
        <v>404</v>
      </c>
      <c r="E1862">
        <v>12603</v>
      </c>
      <c r="F1862">
        <f t="shared" si="30"/>
        <v>3.2055859715940644</v>
      </c>
    </row>
    <row r="1863" spans="1:6">
      <c r="A1863" s="1">
        <v>44743</v>
      </c>
      <c r="B1863" t="s">
        <v>41</v>
      </c>
      <c r="C1863" t="s">
        <v>6</v>
      </c>
      <c r="D1863">
        <v>689</v>
      </c>
      <c r="E1863">
        <v>62610</v>
      </c>
      <c r="F1863">
        <f t="shared" si="30"/>
        <v>1.1004631847947612</v>
      </c>
    </row>
    <row r="1864" spans="1:6">
      <c r="A1864" s="1">
        <v>44774</v>
      </c>
      <c r="B1864" t="s">
        <v>32</v>
      </c>
      <c r="C1864" t="s">
        <v>6</v>
      </c>
      <c r="D1864">
        <v>1898</v>
      </c>
      <c r="E1864">
        <v>54365</v>
      </c>
      <c r="F1864">
        <f t="shared" si="30"/>
        <v>3.4912167754989425</v>
      </c>
    </row>
    <row r="1865" spans="1:6">
      <c r="A1865" s="1">
        <v>44774</v>
      </c>
      <c r="B1865" t="s">
        <v>10</v>
      </c>
      <c r="C1865" t="s">
        <v>6</v>
      </c>
      <c r="D1865">
        <v>202</v>
      </c>
      <c r="E1865">
        <v>27466</v>
      </c>
      <c r="F1865">
        <f t="shared" si="30"/>
        <v>0.73545474404718569</v>
      </c>
    </row>
    <row r="1866" spans="1:6">
      <c r="A1866" s="1">
        <v>44774</v>
      </c>
      <c r="B1866" t="s">
        <v>21</v>
      </c>
      <c r="C1866" t="s">
        <v>6</v>
      </c>
      <c r="D1866">
        <v>849</v>
      </c>
      <c r="E1866">
        <v>64565</v>
      </c>
      <c r="F1866">
        <f t="shared" si="30"/>
        <v>1.3149539224037792</v>
      </c>
    </row>
    <row r="1867" spans="1:6">
      <c r="A1867" s="1">
        <v>44774</v>
      </c>
      <c r="B1867" t="s">
        <v>22</v>
      </c>
      <c r="C1867" t="s">
        <v>6</v>
      </c>
      <c r="D1867">
        <v>59</v>
      </c>
      <c r="E1867">
        <v>1896</v>
      </c>
      <c r="F1867">
        <f t="shared" si="30"/>
        <v>3.1118143459915615</v>
      </c>
    </row>
    <row r="1868" spans="1:6">
      <c r="A1868" s="1">
        <v>44774</v>
      </c>
      <c r="B1868" t="s">
        <v>11</v>
      </c>
      <c r="C1868" t="s">
        <v>6</v>
      </c>
      <c r="D1868">
        <v>1360</v>
      </c>
      <c r="E1868">
        <v>23146</v>
      </c>
      <c r="F1868">
        <f t="shared" si="30"/>
        <v>5.8757452691609782</v>
      </c>
    </row>
    <row r="1869" spans="1:6">
      <c r="A1869" s="1">
        <v>44774</v>
      </c>
      <c r="B1869" t="s">
        <v>12</v>
      </c>
      <c r="C1869" t="s">
        <v>6</v>
      </c>
      <c r="D1869">
        <v>6</v>
      </c>
      <c r="E1869">
        <v>742</v>
      </c>
      <c r="F1869">
        <f t="shared" si="30"/>
        <v>0.80862533692722371</v>
      </c>
    </row>
    <row r="1870" spans="1:6">
      <c r="A1870" s="1">
        <v>44774</v>
      </c>
      <c r="B1870" t="s">
        <v>23</v>
      </c>
      <c r="C1870" t="s">
        <v>6</v>
      </c>
      <c r="D1870">
        <v>3259</v>
      </c>
      <c r="E1870">
        <v>31869</v>
      </c>
      <c r="F1870">
        <f t="shared" si="30"/>
        <v>10.226238664532932</v>
      </c>
    </row>
    <row r="1871" spans="1:6">
      <c r="A1871" s="1">
        <v>44774</v>
      </c>
      <c r="B1871" t="s">
        <v>33</v>
      </c>
      <c r="C1871" t="s">
        <v>6</v>
      </c>
      <c r="D1871">
        <v>303</v>
      </c>
      <c r="E1871">
        <v>4503</v>
      </c>
      <c r="F1871">
        <f t="shared" si="30"/>
        <v>6.7288474350433045</v>
      </c>
    </row>
    <row r="1872" spans="1:6">
      <c r="A1872" s="1">
        <v>44774</v>
      </c>
      <c r="B1872" t="s">
        <v>34</v>
      </c>
      <c r="C1872" t="s">
        <v>6</v>
      </c>
      <c r="D1872">
        <v>5059</v>
      </c>
      <c r="E1872">
        <v>74982</v>
      </c>
      <c r="F1872">
        <f t="shared" si="30"/>
        <v>6.7469526019578039</v>
      </c>
    </row>
    <row r="1873" spans="1:6">
      <c r="A1873" s="1">
        <v>44774</v>
      </c>
      <c r="B1873" t="s">
        <v>30</v>
      </c>
      <c r="C1873" t="s">
        <v>6</v>
      </c>
      <c r="D1873">
        <v>915</v>
      </c>
      <c r="E1873">
        <v>33336</v>
      </c>
      <c r="F1873">
        <f t="shared" si="30"/>
        <v>2.7447804175665946</v>
      </c>
    </row>
    <row r="1874" spans="1:6">
      <c r="A1874" s="1">
        <v>44774</v>
      </c>
      <c r="B1874" t="s">
        <v>28</v>
      </c>
      <c r="C1874" t="s">
        <v>6</v>
      </c>
      <c r="D1874">
        <v>59</v>
      </c>
      <c r="E1874">
        <v>5281</v>
      </c>
      <c r="F1874">
        <f t="shared" si="30"/>
        <v>1.1172126491194849</v>
      </c>
    </row>
    <row r="1875" spans="1:6">
      <c r="A1875" s="1">
        <v>44774</v>
      </c>
      <c r="B1875" t="s">
        <v>13</v>
      </c>
      <c r="C1875" t="s">
        <v>6</v>
      </c>
      <c r="D1875">
        <v>182</v>
      </c>
      <c r="E1875">
        <v>9131</v>
      </c>
      <c r="F1875">
        <f t="shared" si="30"/>
        <v>1.9932099441463149</v>
      </c>
    </row>
    <row r="1876" spans="1:6">
      <c r="A1876" s="1">
        <v>44774</v>
      </c>
      <c r="B1876" t="s">
        <v>31</v>
      </c>
      <c r="C1876" t="s">
        <v>6</v>
      </c>
      <c r="D1876">
        <v>561</v>
      </c>
      <c r="E1876">
        <v>25332</v>
      </c>
      <c r="F1876">
        <f t="shared" si="30"/>
        <v>2.2145902415916625</v>
      </c>
    </row>
    <row r="1877" spans="1:6">
      <c r="A1877" s="1">
        <v>44774</v>
      </c>
      <c r="B1877" t="s">
        <v>35</v>
      </c>
      <c r="C1877" t="s">
        <v>6</v>
      </c>
      <c r="D1877">
        <v>7476</v>
      </c>
      <c r="E1877">
        <v>88611</v>
      </c>
      <c r="F1877">
        <f t="shared" si="30"/>
        <v>8.4368757829163421</v>
      </c>
    </row>
    <row r="1878" spans="1:6">
      <c r="A1878" s="1">
        <v>44774</v>
      </c>
      <c r="B1878" t="s">
        <v>36</v>
      </c>
      <c r="C1878" t="s">
        <v>6</v>
      </c>
      <c r="D1878">
        <v>3069</v>
      </c>
      <c r="E1878">
        <v>50954</v>
      </c>
      <c r="F1878">
        <f t="shared" si="30"/>
        <v>6.0230796404600229</v>
      </c>
    </row>
    <row r="1879" spans="1:6">
      <c r="A1879" s="1">
        <v>44774</v>
      </c>
      <c r="B1879" t="s">
        <v>24</v>
      </c>
      <c r="C1879" t="s">
        <v>6</v>
      </c>
      <c r="D1879">
        <v>1931</v>
      </c>
      <c r="E1879">
        <v>98165</v>
      </c>
      <c r="F1879">
        <f t="shared" si="30"/>
        <v>1.9670962155554423</v>
      </c>
    </row>
    <row r="1880" spans="1:6">
      <c r="A1880" s="1">
        <v>44774</v>
      </c>
      <c r="B1880" t="s">
        <v>37</v>
      </c>
      <c r="C1880" t="s">
        <v>6</v>
      </c>
      <c r="D1880">
        <v>9723</v>
      </c>
      <c r="E1880">
        <v>118886</v>
      </c>
      <c r="F1880">
        <f t="shared" si="30"/>
        <v>8.1784230271015925</v>
      </c>
    </row>
    <row r="1881" spans="1:6">
      <c r="A1881" s="1">
        <v>44774</v>
      </c>
      <c r="B1881" t="s">
        <v>15</v>
      </c>
      <c r="C1881" t="s">
        <v>6</v>
      </c>
      <c r="D1881">
        <v>8</v>
      </c>
      <c r="E1881">
        <v>3647</v>
      </c>
      <c r="F1881">
        <f t="shared" si="30"/>
        <v>0.21935837674801206</v>
      </c>
    </row>
    <row r="1882" spans="1:6">
      <c r="A1882" s="1">
        <v>44774</v>
      </c>
      <c r="B1882" t="s">
        <v>16</v>
      </c>
      <c r="C1882" t="s">
        <v>6</v>
      </c>
      <c r="D1882">
        <v>2</v>
      </c>
      <c r="E1882">
        <v>1734</v>
      </c>
      <c r="F1882">
        <f t="shared" si="30"/>
        <v>0.11534025374855825</v>
      </c>
    </row>
    <row r="1883" spans="1:6">
      <c r="A1883" s="1">
        <v>44774</v>
      </c>
      <c r="B1883" t="s">
        <v>17</v>
      </c>
      <c r="C1883" t="s">
        <v>6</v>
      </c>
      <c r="D1883">
        <v>6</v>
      </c>
      <c r="E1883">
        <v>2062</v>
      </c>
      <c r="F1883">
        <f t="shared" si="30"/>
        <v>0.29097963142580019</v>
      </c>
    </row>
    <row r="1884" spans="1:6">
      <c r="A1884" s="1">
        <v>44774</v>
      </c>
      <c r="B1884" t="s">
        <v>25</v>
      </c>
      <c r="C1884" t="s">
        <v>6</v>
      </c>
      <c r="D1884">
        <v>2007</v>
      </c>
      <c r="E1884">
        <v>30540</v>
      </c>
      <c r="F1884">
        <f t="shared" si="30"/>
        <v>6.5717092337917489</v>
      </c>
    </row>
    <row r="1885" spans="1:6">
      <c r="A1885" s="1">
        <v>44774</v>
      </c>
      <c r="B1885" t="s">
        <v>19</v>
      </c>
      <c r="C1885" t="s">
        <v>6</v>
      </c>
      <c r="D1885">
        <v>91</v>
      </c>
      <c r="E1885">
        <v>3810</v>
      </c>
      <c r="F1885">
        <f t="shared" si="30"/>
        <v>2.3884514435695539</v>
      </c>
    </row>
    <row r="1886" spans="1:6">
      <c r="A1886" s="1">
        <v>44774</v>
      </c>
      <c r="B1886" t="s">
        <v>26</v>
      </c>
      <c r="C1886" t="s">
        <v>6</v>
      </c>
      <c r="D1886">
        <v>645</v>
      </c>
      <c r="E1886">
        <v>32591</v>
      </c>
      <c r="F1886">
        <f t="shared" si="30"/>
        <v>1.9790739774784449</v>
      </c>
    </row>
    <row r="1887" spans="1:6">
      <c r="A1887" s="1">
        <v>44774</v>
      </c>
      <c r="B1887" t="s">
        <v>38</v>
      </c>
      <c r="C1887" t="s">
        <v>6</v>
      </c>
      <c r="D1887">
        <v>4159</v>
      </c>
      <c r="E1887">
        <v>60191</v>
      </c>
      <c r="F1887">
        <f t="shared" si="30"/>
        <v>6.9096708810287248</v>
      </c>
    </row>
    <row r="1888" spans="1:6">
      <c r="A1888" s="1">
        <v>44774</v>
      </c>
      <c r="B1888" t="s">
        <v>39</v>
      </c>
      <c r="C1888" t="s">
        <v>6</v>
      </c>
      <c r="D1888">
        <v>5306</v>
      </c>
      <c r="E1888">
        <v>120312</v>
      </c>
      <c r="F1888">
        <f t="shared" si="30"/>
        <v>4.4102001462863223</v>
      </c>
    </row>
    <row r="1889" spans="1:6">
      <c r="A1889" s="1">
        <v>44774</v>
      </c>
      <c r="B1889" t="s">
        <v>20</v>
      </c>
      <c r="C1889" t="s">
        <v>6</v>
      </c>
      <c r="D1889">
        <v>14</v>
      </c>
      <c r="E1889">
        <v>2643</v>
      </c>
      <c r="F1889">
        <f t="shared" si="30"/>
        <v>0.5297010972379872</v>
      </c>
    </row>
    <row r="1890" spans="1:6">
      <c r="A1890" s="1">
        <v>44774</v>
      </c>
      <c r="B1890" t="s">
        <v>40</v>
      </c>
      <c r="C1890" t="s">
        <v>6</v>
      </c>
      <c r="D1890">
        <v>1920</v>
      </c>
      <c r="E1890">
        <v>131703</v>
      </c>
      <c r="F1890">
        <f t="shared" si="30"/>
        <v>1.4578255620600897</v>
      </c>
    </row>
    <row r="1891" spans="1:6">
      <c r="A1891" s="1">
        <v>44774</v>
      </c>
      <c r="B1891" t="s">
        <v>27</v>
      </c>
      <c r="C1891" t="s">
        <v>6</v>
      </c>
      <c r="D1891">
        <v>494</v>
      </c>
      <c r="E1891">
        <v>12711</v>
      </c>
      <c r="F1891">
        <f t="shared" si="30"/>
        <v>3.8863976083707024</v>
      </c>
    </row>
    <row r="1892" spans="1:6">
      <c r="A1892" s="1">
        <v>44774</v>
      </c>
      <c r="B1892" t="s">
        <v>41</v>
      </c>
      <c r="C1892" t="s">
        <v>6</v>
      </c>
      <c r="D1892">
        <v>663</v>
      </c>
      <c r="E1892">
        <v>62200</v>
      </c>
      <c r="F1892">
        <f t="shared" si="30"/>
        <v>1.0659163987138265</v>
      </c>
    </row>
    <row r="1893" spans="1:6">
      <c r="A1893" s="1">
        <v>44805</v>
      </c>
      <c r="B1893" t="s">
        <v>32</v>
      </c>
      <c r="C1893" t="s">
        <v>6</v>
      </c>
      <c r="D1893">
        <v>2239</v>
      </c>
      <c r="E1893">
        <v>52804</v>
      </c>
      <c r="F1893">
        <f t="shared" si="30"/>
        <v>4.2402090750700703</v>
      </c>
    </row>
    <row r="1894" spans="1:6">
      <c r="A1894" s="1">
        <v>44805</v>
      </c>
      <c r="B1894" t="s">
        <v>10</v>
      </c>
      <c r="C1894" t="s">
        <v>6</v>
      </c>
      <c r="D1894">
        <v>200</v>
      </c>
      <c r="E1894">
        <v>31729</v>
      </c>
      <c r="F1894">
        <f t="shared" si="30"/>
        <v>0.63033817643165557</v>
      </c>
    </row>
    <row r="1895" spans="1:6">
      <c r="A1895" s="1">
        <v>44805</v>
      </c>
      <c r="B1895" t="s">
        <v>21</v>
      </c>
      <c r="C1895" t="s">
        <v>6</v>
      </c>
      <c r="D1895">
        <v>951</v>
      </c>
      <c r="E1895">
        <v>54364</v>
      </c>
      <c r="F1895">
        <f t="shared" si="30"/>
        <v>1.7493194025458025</v>
      </c>
    </row>
    <row r="1896" spans="1:6">
      <c r="A1896" s="1">
        <v>44805</v>
      </c>
      <c r="B1896" t="s">
        <v>22</v>
      </c>
      <c r="C1896" t="s">
        <v>6</v>
      </c>
      <c r="D1896">
        <v>70</v>
      </c>
      <c r="E1896">
        <v>1929</v>
      </c>
      <c r="F1896">
        <f t="shared" si="30"/>
        <v>3.6288232244686367</v>
      </c>
    </row>
    <row r="1897" spans="1:6">
      <c r="A1897" s="1">
        <v>44805</v>
      </c>
      <c r="B1897" t="s">
        <v>11</v>
      </c>
      <c r="C1897" t="s">
        <v>6</v>
      </c>
      <c r="D1897">
        <v>1190</v>
      </c>
      <c r="E1897">
        <v>23465</v>
      </c>
      <c r="F1897">
        <f t="shared" si="30"/>
        <v>5.0713829107180901</v>
      </c>
    </row>
    <row r="1898" spans="1:6">
      <c r="A1898" s="1">
        <v>44805</v>
      </c>
      <c r="B1898" t="s">
        <v>12</v>
      </c>
      <c r="C1898" t="s">
        <v>6</v>
      </c>
      <c r="D1898">
        <v>8</v>
      </c>
      <c r="E1898">
        <v>629</v>
      </c>
      <c r="F1898">
        <f t="shared" si="30"/>
        <v>1.2718600953895072</v>
      </c>
    </row>
    <row r="1899" spans="1:6">
      <c r="A1899" s="1">
        <v>44805</v>
      </c>
      <c r="B1899" t="s">
        <v>23</v>
      </c>
      <c r="C1899" t="s">
        <v>6</v>
      </c>
      <c r="D1899">
        <v>2301</v>
      </c>
      <c r="E1899">
        <v>25409</v>
      </c>
      <c r="F1899">
        <f t="shared" si="30"/>
        <v>9.055846353654216</v>
      </c>
    </row>
    <row r="1900" spans="1:6">
      <c r="A1900" s="1">
        <v>44805</v>
      </c>
      <c r="B1900" t="s">
        <v>33</v>
      </c>
      <c r="C1900" t="s">
        <v>6</v>
      </c>
      <c r="D1900">
        <v>400</v>
      </c>
      <c r="E1900">
        <v>4078</v>
      </c>
      <c r="F1900">
        <f t="shared" si="30"/>
        <v>9.8087297694948496</v>
      </c>
    </row>
    <row r="1901" spans="1:6">
      <c r="A1901" s="1">
        <v>44805</v>
      </c>
      <c r="B1901" t="s">
        <v>34</v>
      </c>
      <c r="C1901" t="s">
        <v>6</v>
      </c>
      <c r="D1901">
        <v>5333</v>
      </c>
      <c r="E1901">
        <v>77920</v>
      </c>
      <c r="F1901">
        <f t="shared" si="30"/>
        <v>6.8441991786447636</v>
      </c>
    </row>
    <row r="1902" spans="1:6">
      <c r="A1902" s="1">
        <v>44805</v>
      </c>
      <c r="B1902" t="s">
        <v>30</v>
      </c>
      <c r="C1902" t="s">
        <v>6</v>
      </c>
      <c r="D1902">
        <v>848</v>
      </c>
      <c r="E1902">
        <v>25832</v>
      </c>
      <c r="F1902">
        <f t="shared" si="30"/>
        <v>3.2827500774233505</v>
      </c>
    </row>
    <row r="1903" spans="1:6">
      <c r="A1903" s="1">
        <v>44805</v>
      </c>
      <c r="B1903" t="s">
        <v>28</v>
      </c>
      <c r="C1903" t="s">
        <v>6</v>
      </c>
      <c r="D1903">
        <v>67</v>
      </c>
      <c r="E1903">
        <v>4101</v>
      </c>
      <c r="F1903">
        <f t="shared" si="30"/>
        <v>1.6337478663740552</v>
      </c>
    </row>
    <row r="1904" spans="1:6">
      <c r="A1904" s="1">
        <v>44805</v>
      </c>
      <c r="B1904" t="s">
        <v>13</v>
      </c>
      <c r="C1904" t="s">
        <v>6</v>
      </c>
      <c r="D1904">
        <v>220</v>
      </c>
      <c r="E1904">
        <v>8320</v>
      </c>
      <c r="F1904">
        <f t="shared" si="30"/>
        <v>2.6442307692307692</v>
      </c>
    </row>
    <row r="1905" spans="1:6">
      <c r="A1905" s="1">
        <v>44805</v>
      </c>
      <c r="B1905" t="s">
        <v>31</v>
      </c>
      <c r="C1905" t="s">
        <v>6</v>
      </c>
      <c r="D1905">
        <v>498</v>
      </c>
      <c r="E1905">
        <v>23758</v>
      </c>
      <c r="F1905">
        <f t="shared" si="30"/>
        <v>2.09613603838707</v>
      </c>
    </row>
    <row r="1906" spans="1:6">
      <c r="A1906" s="1">
        <v>44805</v>
      </c>
      <c r="B1906" t="s">
        <v>35</v>
      </c>
      <c r="C1906" t="s">
        <v>6</v>
      </c>
      <c r="D1906">
        <v>7616</v>
      </c>
      <c r="E1906">
        <v>87981</v>
      </c>
      <c r="F1906">
        <f t="shared" si="30"/>
        <v>8.6564144531205596</v>
      </c>
    </row>
    <row r="1907" spans="1:6">
      <c r="A1907" s="1">
        <v>44805</v>
      </c>
      <c r="B1907" t="s">
        <v>36</v>
      </c>
      <c r="C1907" t="s">
        <v>6</v>
      </c>
      <c r="D1907">
        <v>3100</v>
      </c>
      <c r="E1907">
        <v>53877</v>
      </c>
      <c r="F1907">
        <f t="shared" si="30"/>
        <v>5.7538467249475662</v>
      </c>
    </row>
    <row r="1908" spans="1:6">
      <c r="A1908" s="1">
        <v>44805</v>
      </c>
      <c r="B1908" t="s">
        <v>24</v>
      </c>
      <c r="C1908" t="s">
        <v>6</v>
      </c>
      <c r="D1908">
        <v>1898</v>
      </c>
      <c r="E1908">
        <v>53245</v>
      </c>
      <c r="F1908">
        <f t="shared" si="30"/>
        <v>3.5646539581181331</v>
      </c>
    </row>
    <row r="1909" spans="1:6">
      <c r="A1909" s="1">
        <v>44805</v>
      </c>
      <c r="B1909" t="s">
        <v>37</v>
      </c>
      <c r="C1909" t="s">
        <v>6</v>
      </c>
      <c r="D1909">
        <v>10730</v>
      </c>
      <c r="E1909">
        <v>122642</v>
      </c>
      <c r="F1909">
        <f t="shared" si="30"/>
        <v>8.7490419269092143</v>
      </c>
    </row>
    <row r="1910" spans="1:6">
      <c r="A1910" s="1">
        <v>44805</v>
      </c>
      <c r="B1910" t="s">
        <v>17</v>
      </c>
      <c r="C1910" t="s">
        <v>6</v>
      </c>
      <c r="D1910">
        <v>4</v>
      </c>
      <c r="E1910">
        <v>1568</v>
      </c>
      <c r="F1910">
        <f t="shared" si="30"/>
        <v>0.25510204081632654</v>
      </c>
    </row>
    <row r="1911" spans="1:6">
      <c r="A1911" s="1">
        <v>44805</v>
      </c>
      <c r="B1911" t="s">
        <v>25</v>
      </c>
      <c r="C1911" t="s">
        <v>6</v>
      </c>
      <c r="D1911">
        <v>2197</v>
      </c>
      <c r="E1911">
        <v>36139</v>
      </c>
      <c r="F1911">
        <f t="shared" si="30"/>
        <v>6.0793049060571684</v>
      </c>
    </row>
    <row r="1912" spans="1:6">
      <c r="A1912" s="1">
        <v>44805</v>
      </c>
      <c r="B1912" t="s">
        <v>19</v>
      </c>
      <c r="C1912" t="s">
        <v>6</v>
      </c>
      <c r="D1912">
        <v>114</v>
      </c>
      <c r="E1912">
        <v>3772</v>
      </c>
      <c r="F1912">
        <f t="shared" si="30"/>
        <v>3.0222693531283138</v>
      </c>
    </row>
    <row r="1913" spans="1:6">
      <c r="A1913" s="1">
        <v>44805</v>
      </c>
      <c r="B1913" t="s">
        <v>26</v>
      </c>
      <c r="C1913" t="s">
        <v>6</v>
      </c>
      <c r="D1913">
        <v>590</v>
      </c>
      <c r="E1913">
        <v>27407</v>
      </c>
      <c r="F1913">
        <f t="shared" si="30"/>
        <v>2.15273470281315</v>
      </c>
    </row>
    <row r="1914" spans="1:6">
      <c r="A1914" s="1">
        <v>44805</v>
      </c>
      <c r="B1914" t="s">
        <v>38</v>
      </c>
      <c r="C1914" t="s">
        <v>6</v>
      </c>
      <c r="D1914">
        <v>4677</v>
      </c>
      <c r="E1914">
        <v>53951</v>
      </c>
      <c r="F1914">
        <f t="shared" si="30"/>
        <v>8.6689774054234388</v>
      </c>
    </row>
    <row r="1915" spans="1:6">
      <c r="A1915" s="1">
        <v>44805</v>
      </c>
      <c r="B1915" t="s">
        <v>39</v>
      </c>
      <c r="C1915" t="s">
        <v>6</v>
      </c>
      <c r="D1915">
        <v>5112</v>
      </c>
      <c r="E1915">
        <v>121791</v>
      </c>
      <c r="F1915">
        <f t="shared" si="30"/>
        <v>4.1973544843215009</v>
      </c>
    </row>
    <row r="1916" spans="1:6">
      <c r="A1916" s="1">
        <v>44805</v>
      </c>
      <c r="B1916" t="s">
        <v>20</v>
      </c>
      <c r="C1916" t="s">
        <v>6</v>
      </c>
      <c r="D1916">
        <v>17</v>
      </c>
      <c r="E1916">
        <v>3842</v>
      </c>
      <c r="F1916">
        <f t="shared" si="30"/>
        <v>0.44247787610619471</v>
      </c>
    </row>
    <row r="1917" spans="1:6">
      <c r="A1917" s="1">
        <v>44805</v>
      </c>
      <c r="B1917" t="s">
        <v>40</v>
      </c>
      <c r="C1917" t="s">
        <v>6</v>
      </c>
      <c r="D1917">
        <v>1787</v>
      </c>
      <c r="E1917">
        <v>97293</v>
      </c>
      <c r="F1917">
        <f t="shared" si="30"/>
        <v>1.8367200106893609</v>
      </c>
    </row>
    <row r="1918" spans="1:6">
      <c r="A1918" s="1">
        <v>44805</v>
      </c>
      <c r="B1918" t="s">
        <v>27</v>
      </c>
      <c r="C1918" t="s">
        <v>6</v>
      </c>
      <c r="D1918">
        <v>386</v>
      </c>
      <c r="E1918">
        <v>9325</v>
      </c>
      <c r="F1918">
        <f t="shared" si="30"/>
        <v>4.1394101876675604</v>
      </c>
    </row>
    <row r="1919" spans="1:6">
      <c r="A1919" s="1">
        <v>44805</v>
      </c>
      <c r="B1919" t="s">
        <v>41</v>
      </c>
      <c r="C1919" t="s">
        <v>6</v>
      </c>
      <c r="D1919">
        <v>727</v>
      </c>
      <c r="E1919">
        <v>64255</v>
      </c>
      <c r="F1919">
        <f t="shared" si="30"/>
        <v>1.1314294607423547</v>
      </c>
    </row>
    <row r="1920" spans="1:6">
      <c r="A1920" s="1">
        <v>44835</v>
      </c>
      <c r="B1920" t="s">
        <v>32</v>
      </c>
      <c r="C1920" t="s">
        <v>6</v>
      </c>
      <c r="D1920">
        <v>2568</v>
      </c>
      <c r="E1920">
        <v>74374</v>
      </c>
      <c r="F1920">
        <f t="shared" si="30"/>
        <v>3.4528195337080159</v>
      </c>
    </row>
    <row r="1921" spans="1:6">
      <c r="A1921" s="1">
        <v>44835</v>
      </c>
      <c r="B1921" t="s">
        <v>10</v>
      </c>
      <c r="C1921" t="s">
        <v>6</v>
      </c>
      <c r="D1921">
        <v>194</v>
      </c>
      <c r="E1921">
        <v>38033</v>
      </c>
      <c r="F1921">
        <f t="shared" si="30"/>
        <v>0.51008334867089111</v>
      </c>
    </row>
    <row r="1922" spans="1:6">
      <c r="A1922" s="1">
        <v>44835</v>
      </c>
      <c r="B1922" t="s">
        <v>21</v>
      </c>
      <c r="C1922" t="s">
        <v>6</v>
      </c>
      <c r="D1922">
        <v>1377</v>
      </c>
      <c r="E1922">
        <v>88895</v>
      </c>
      <c r="F1922">
        <f t="shared" si="30"/>
        <v>1.5490185049777827</v>
      </c>
    </row>
    <row r="1923" spans="1:6">
      <c r="A1923" s="1">
        <v>44835</v>
      </c>
      <c r="B1923" t="s">
        <v>22</v>
      </c>
      <c r="C1923" t="s">
        <v>6</v>
      </c>
      <c r="D1923">
        <v>118</v>
      </c>
      <c r="E1923">
        <v>3103</v>
      </c>
      <c r="F1923">
        <f t="shared" ref="F1923:F1986" si="31">(D1923/E1923)*100</f>
        <v>3.8027715114405414</v>
      </c>
    </row>
    <row r="1924" spans="1:6">
      <c r="A1924" s="1">
        <v>44835</v>
      </c>
      <c r="B1924" t="s">
        <v>11</v>
      </c>
      <c r="C1924" t="s">
        <v>6</v>
      </c>
      <c r="D1924">
        <v>2471</v>
      </c>
      <c r="E1924">
        <v>57951</v>
      </c>
      <c r="F1924">
        <f t="shared" si="31"/>
        <v>4.2639471277458538</v>
      </c>
    </row>
    <row r="1925" spans="1:6">
      <c r="A1925" s="1">
        <v>44835</v>
      </c>
      <c r="B1925" t="s">
        <v>12</v>
      </c>
      <c r="C1925" t="s">
        <v>6</v>
      </c>
      <c r="D1925">
        <v>5</v>
      </c>
      <c r="E1925">
        <v>619</v>
      </c>
      <c r="F1925">
        <f t="shared" si="31"/>
        <v>0.80775444264943452</v>
      </c>
    </row>
    <row r="1926" spans="1:6">
      <c r="A1926" s="1">
        <v>44835</v>
      </c>
      <c r="B1926" t="s">
        <v>23</v>
      </c>
      <c r="C1926" t="s">
        <v>6</v>
      </c>
      <c r="D1926">
        <v>3699</v>
      </c>
      <c r="E1926">
        <v>50702</v>
      </c>
      <c r="F1926">
        <f t="shared" si="31"/>
        <v>7.2955701944696454</v>
      </c>
    </row>
    <row r="1927" spans="1:6">
      <c r="A1927" s="1">
        <v>44835</v>
      </c>
      <c r="B1927" t="s">
        <v>33</v>
      </c>
      <c r="C1927" t="s">
        <v>6</v>
      </c>
      <c r="D1927">
        <v>704</v>
      </c>
      <c r="E1927">
        <v>6241</v>
      </c>
      <c r="F1927">
        <f t="shared" si="31"/>
        <v>11.280243550713026</v>
      </c>
    </row>
    <row r="1928" spans="1:6">
      <c r="A1928" s="1">
        <v>44835</v>
      </c>
      <c r="B1928" t="s">
        <v>34</v>
      </c>
      <c r="C1928" t="s">
        <v>6</v>
      </c>
      <c r="D1928">
        <v>6635</v>
      </c>
      <c r="E1928">
        <v>115540</v>
      </c>
      <c r="F1928">
        <f t="shared" si="31"/>
        <v>5.7425999653799549</v>
      </c>
    </row>
    <row r="1929" spans="1:6">
      <c r="A1929" s="1">
        <v>44835</v>
      </c>
      <c r="B1929" t="s">
        <v>30</v>
      </c>
      <c r="C1929" t="s">
        <v>6</v>
      </c>
      <c r="D1929">
        <v>1313</v>
      </c>
      <c r="E1929">
        <v>38921</v>
      </c>
      <c r="F1929">
        <f t="shared" si="31"/>
        <v>3.3735001670049587</v>
      </c>
    </row>
    <row r="1930" spans="1:6">
      <c r="A1930" s="1">
        <v>44835</v>
      </c>
      <c r="B1930" t="s">
        <v>28</v>
      </c>
      <c r="C1930" t="s">
        <v>6</v>
      </c>
      <c r="D1930">
        <v>79</v>
      </c>
      <c r="E1930">
        <v>5548</v>
      </c>
      <c r="F1930">
        <f t="shared" si="31"/>
        <v>1.4239365537130497</v>
      </c>
    </row>
    <row r="1931" spans="1:6">
      <c r="A1931" s="1">
        <v>44835</v>
      </c>
      <c r="B1931" t="s">
        <v>13</v>
      </c>
      <c r="C1931" t="s">
        <v>6</v>
      </c>
      <c r="D1931">
        <v>258</v>
      </c>
      <c r="E1931">
        <v>9184</v>
      </c>
      <c r="F1931">
        <f t="shared" si="31"/>
        <v>2.8092334494773521</v>
      </c>
    </row>
    <row r="1932" spans="1:6">
      <c r="A1932" s="1">
        <v>44835</v>
      </c>
      <c r="B1932" t="s">
        <v>31</v>
      </c>
      <c r="C1932" t="s">
        <v>6</v>
      </c>
      <c r="D1932">
        <v>949</v>
      </c>
      <c r="E1932">
        <v>50073</v>
      </c>
      <c r="F1932">
        <f t="shared" si="31"/>
        <v>1.8952329598785771</v>
      </c>
    </row>
    <row r="1933" spans="1:6">
      <c r="A1933" s="1">
        <v>44835</v>
      </c>
      <c r="B1933" t="s">
        <v>35</v>
      </c>
      <c r="C1933" t="s">
        <v>6</v>
      </c>
      <c r="D1933">
        <v>9706</v>
      </c>
      <c r="E1933">
        <v>117015</v>
      </c>
      <c r="F1933">
        <f t="shared" si="31"/>
        <v>8.294663077383241</v>
      </c>
    </row>
    <row r="1934" spans="1:6">
      <c r="A1934" s="1">
        <v>44835</v>
      </c>
      <c r="B1934" t="s">
        <v>36</v>
      </c>
      <c r="C1934" t="s">
        <v>6</v>
      </c>
      <c r="D1934">
        <v>3629</v>
      </c>
      <c r="E1934">
        <v>44021</v>
      </c>
      <c r="F1934">
        <f t="shared" si="31"/>
        <v>8.2437927352854317</v>
      </c>
    </row>
    <row r="1935" spans="1:6">
      <c r="A1935" s="1">
        <v>44835</v>
      </c>
      <c r="B1935" t="s">
        <v>24</v>
      </c>
      <c r="C1935" t="s">
        <v>6</v>
      </c>
      <c r="D1935">
        <v>3616</v>
      </c>
      <c r="E1935">
        <v>137210</v>
      </c>
      <c r="F1935">
        <f t="shared" si="31"/>
        <v>2.6353764302893374</v>
      </c>
    </row>
    <row r="1936" spans="1:6">
      <c r="A1936" s="1">
        <v>44835</v>
      </c>
      <c r="B1936" t="s">
        <v>37</v>
      </c>
      <c r="C1936" t="s">
        <v>6</v>
      </c>
      <c r="D1936">
        <v>15999</v>
      </c>
      <c r="E1936">
        <v>189870</v>
      </c>
      <c r="F1936">
        <f t="shared" si="31"/>
        <v>8.4262916732501196</v>
      </c>
    </row>
    <row r="1937" spans="1:6">
      <c r="A1937" s="1">
        <v>44835</v>
      </c>
      <c r="B1937" t="s">
        <v>15</v>
      </c>
      <c r="C1937" t="s">
        <v>6</v>
      </c>
      <c r="D1937">
        <v>4</v>
      </c>
      <c r="E1937">
        <v>2532</v>
      </c>
      <c r="F1937">
        <f t="shared" si="31"/>
        <v>0.15797788309636651</v>
      </c>
    </row>
    <row r="1938" spans="1:6">
      <c r="A1938" s="1">
        <v>44835</v>
      </c>
      <c r="B1938" t="s">
        <v>16</v>
      </c>
      <c r="C1938" t="s">
        <v>6</v>
      </c>
      <c r="D1938">
        <v>5</v>
      </c>
      <c r="E1938">
        <v>1558</v>
      </c>
      <c r="F1938">
        <f t="shared" si="31"/>
        <v>0.3209242618741977</v>
      </c>
    </row>
    <row r="1939" spans="1:6">
      <c r="A1939" s="1">
        <v>44835</v>
      </c>
      <c r="B1939" t="s">
        <v>17</v>
      </c>
      <c r="C1939" t="s">
        <v>6</v>
      </c>
      <c r="D1939">
        <v>3</v>
      </c>
      <c r="E1939">
        <v>1638</v>
      </c>
      <c r="F1939">
        <f t="shared" si="31"/>
        <v>0.18315018315018314</v>
      </c>
    </row>
    <row r="1940" spans="1:6">
      <c r="A1940" s="1">
        <v>44835</v>
      </c>
      <c r="B1940" t="s">
        <v>25</v>
      </c>
      <c r="C1940" t="s">
        <v>6</v>
      </c>
      <c r="D1940">
        <v>3695</v>
      </c>
      <c r="E1940">
        <v>72161</v>
      </c>
      <c r="F1940">
        <f t="shared" si="31"/>
        <v>5.1204944499106171</v>
      </c>
    </row>
    <row r="1941" spans="1:6">
      <c r="A1941" s="1">
        <v>44835</v>
      </c>
      <c r="B1941" t="s">
        <v>19</v>
      </c>
      <c r="C1941" t="s">
        <v>6</v>
      </c>
      <c r="D1941">
        <v>180</v>
      </c>
      <c r="E1941">
        <v>3564</v>
      </c>
      <c r="F1941">
        <f t="shared" si="31"/>
        <v>5.0505050505050502</v>
      </c>
    </row>
    <row r="1942" spans="1:6">
      <c r="A1942" s="1">
        <v>44835</v>
      </c>
      <c r="B1942" t="s">
        <v>26</v>
      </c>
      <c r="C1942" t="s">
        <v>6</v>
      </c>
      <c r="D1942">
        <v>707</v>
      </c>
      <c r="E1942">
        <v>37265</v>
      </c>
      <c r="F1942">
        <f t="shared" si="31"/>
        <v>1.8972225949282169</v>
      </c>
    </row>
    <row r="1943" spans="1:6">
      <c r="A1943" s="1">
        <v>44835</v>
      </c>
      <c r="B1943" t="s">
        <v>38</v>
      </c>
      <c r="C1943" t="s">
        <v>6</v>
      </c>
      <c r="D1943">
        <v>9455</v>
      </c>
      <c r="E1943">
        <v>133585</v>
      </c>
      <c r="F1943">
        <f t="shared" si="31"/>
        <v>7.0778904817157606</v>
      </c>
    </row>
    <row r="1944" spans="1:6">
      <c r="A1944" s="1">
        <v>44835</v>
      </c>
      <c r="B1944" t="s">
        <v>39</v>
      </c>
      <c r="C1944" t="s">
        <v>6</v>
      </c>
      <c r="D1944">
        <v>5530</v>
      </c>
      <c r="E1944">
        <v>111507</v>
      </c>
      <c r="F1944">
        <f t="shared" si="31"/>
        <v>4.9593299075394368</v>
      </c>
    </row>
    <row r="1945" spans="1:6">
      <c r="A1945" s="1">
        <v>44835</v>
      </c>
      <c r="B1945" t="s">
        <v>20</v>
      </c>
      <c r="C1945" t="s">
        <v>6</v>
      </c>
      <c r="D1945">
        <v>13</v>
      </c>
      <c r="E1945">
        <v>3431</v>
      </c>
      <c r="F1945">
        <f t="shared" si="31"/>
        <v>0.3788982803847275</v>
      </c>
    </row>
    <row r="1946" spans="1:6">
      <c r="A1946" s="1">
        <v>44835</v>
      </c>
      <c r="B1946" t="s">
        <v>40</v>
      </c>
      <c r="C1946" t="s">
        <v>6</v>
      </c>
      <c r="D1946">
        <v>3003</v>
      </c>
      <c r="E1946">
        <v>258110</v>
      </c>
      <c r="F1946">
        <f t="shared" si="31"/>
        <v>1.1634574406260896</v>
      </c>
    </row>
    <row r="1947" spans="1:6">
      <c r="A1947" s="1">
        <v>44835</v>
      </c>
      <c r="B1947" t="s">
        <v>27</v>
      </c>
      <c r="C1947" t="s">
        <v>6</v>
      </c>
      <c r="D1947">
        <v>797</v>
      </c>
      <c r="E1947">
        <v>19532</v>
      </c>
      <c r="F1947">
        <f t="shared" si="31"/>
        <v>4.0804833094409174</v>
      </c>
    </row>
    <row r="1948" spans="1:6">
      <c r="A1948" s="1">
        <v>44835</v>
      </c>
      <c r="B1948" t="s">
        <v>41</v>
      </c>
      <c r="C1948" t="s">
        <v>6</v>
      </c>
      <c r="D1948">
        <v>538</v>
      </c>
      <c r="E1948">
        <v>50676</v>
      </c>
      <c r="F1948">
        <f t="shared" si="31"/>
        <v>1.061646538795485</v>
      </c>
    </row>
    <row r="1949" spans="1:6">
      <c r="A1949" s="1">
        <v>44866</v>
      </c>
      <c r="B1949" t="s">
        <v>8</v>
      </c>
      <c r="C1949" t="s">
        <v>6</v>
      </c>
      <c r="D1949">
        <v>6</v>
      </c>
      <c r="E1949">
        <v>405</v>
      </c>
      <c r="F1949">
        <f t="shared" si="31"/>
        <v>1.4814814814814816</v>
      </c>
    </row>
    <row r="1950" spans="1:6">
      <c r="A1950" s="1">
        <v>44866</v>
      </c>
      <c r="B1950" t="s">
        <v>32</v>
      </c>
      <c r="C1950" t="s">
        <v>6</v>
      </c>
      <c r="D1950">
        <v>2742</v>
      </c>
      <c r="E1950">
        <v>69695</v>
      </c>
      <c r="F1950">
        <f t="shared" si="31"/>
        <v>3.9342850993615035</v>
      </c>
    </row>
    <row r="1951" spans="1:6">
      <c r="A1951" s="1">
        <v>44866</v>
      </c>
      <c r="B1951" t="s">
        <v>10</v>
      </c>
      <c r="C1951" t="s">
        <v>6</v>
      </c>
      <c r="D1951">
        <v>176</v>
      </c>
      <c r="E1951">
        <v>32542</v>
      </c>
      <c r="F1951">
        <f t="shared" si="31"/>
        <v>0.54083953045295308</v>
      </c>
    </row>
    <row r="1952" spans="1:6">
      <c r="A1952" s="1">
        <v>44866</v>
      </c>
      <c r="B1952" t="s">
        <v>21</v>
      </c>
      <c r="C1952" t="s">
        <v>6</v>
      </c>
      <c r="D1952">
        <v>1253</v>
      </c>
      <c r="E1952">
        <v>110759</v>
      </c>
      <c r="F1952">
        <f t="shared" si="31"/>
        <v>1.1312850422990457</v>
      </c>
    </row>
    <row r="1953" spans="1:6">
      <c r="A1953" s="1">
        <v>44866</v>
      </c>
      <c r="B1953" t="s">
        <v>22</v>
      </c>
      <c r="C1953" t="s">
        <v>6</v>
      </c>
      <c r="D1953">
        <v>163</v>
      </c>
      <c r="E1953">
        <v>1727</v>
      </c>
      <c r="F1953">
        <f t="shared" si="31"/>
        <v>9.4383323682686751</v>
      </c>
    </row>
    <row r="1954" spans="1:6">
      <c r="A1954" s="1">
        <v>44866</v>
      </c>
      <c r="B1954" t="s">
        <v>11</v>
      </c>
      <c r="C1954" t="s">
        <v>6</v>
      </c>
      <c r="D1954">
        <v>2725</v>
      </c>
      <c r="E1954">
        <v>42575</v>
      </c>
      <c r="F1954">
        <f t="shared" si="31"/>
        <v>6.4004697592483852</v>
      </c>
    </row>
    <row r="1955" spans="1:6">
      <c r="A1955" s="1">
        <v>44866</v>
      </c>
      <c r="B1955" t="s">
        <v>12</v>
      </c>
      <c r="C1955" t="s">
        <v>6</v>
      </c>
      <c r="D1955">
        <v>14</v>
      </c>
      <c r="E1955">
        <v>1290</v>
      </c>
      <c r="F1955">
        <f t="shared" si="31"/>
        <v>1.0852713178294573</v>
      </c>
    </row>
    <row r="1956" spans="1:6">
      <c r="A1956" s="1">
        <v>44866</v>
      </c>
      <c r="B1956" t="s">
        <v>23</v>
      </c>
      <c r="C1956" t="s">
        <v>6</v>
      </c>
      <c r="D1956">
        <v>3869</v>
      </c>
      <c r="E1956">
        <v>41689</v>
      </c>
      <c r="F1956">
        <f t="shared" si="31"/>
        <v>9.2806255846866073</v>
      </c>
    </row>
    <row r="1957" spans="1:6">
      <c r="A1957" s="1">
        <v>44866</v>
      </c>
      <c r="B1957" t="s">
        <v>33</v>
      </c>
      <c r="C1957" t="s">
        <v>6</v>
      </c>
      <c r="D1957">
        <v>587</v>
      </c>
      <c r="E1957">
        <v>5285</v>
      </c>
      <c r="F1957">
        <f t="shared" si="31"/>
        <v>11.106906338694419</v>
      </c>
    </row>
    <row r="1958" spans="1:6">
      <c r="A1958" s="1">
        <v>44866</v>
      </c>
      <c r="B1958" t="s">
        <v>34</v>
      </c>
      <c r="C1958" t="s">
        <v>6</v>
      </c>
      <c r="D1958">
        <v>8322</v>
      </c>
      <c r="E1958">
        <v>165828</v>
      </c>
      <c r="F1958">
        <f t="shared" si="31"/>
        <v>5.0184528547651786</v>
      </c>
    </row>
    <row r="1959" spans="1:6">
      <c r="A1959" s="1">
        <v>44866</v>
      </c>
      <c r="B1959" t="s">
        <v>30</v>
      </c>
      <c r="C1959" t="s">
        <v>6</v>
      </c>
      <c r="D1959">
        <v>1369</v>
      </c>
      <c r="E1959">
        <v>58469</v>
      </c>
      <c r="F1959">
        <f t="shared" si="31"/>
        <v>2.3414116882450529</v>
      </c>
    </row>
    <row r="1960" spans="1:6">
      <c r="A1960" s="1">
        <v>44866</v>
      </c>
      <c r="B1960" t="s">
        <v>28</v>
      </c>
      <c r="C1960" t="s">
        <v>6</v>
      </c>
      <c r="D1960">
        <v>134</v>
      </c>
      <c r="E1960">
        <v>9181</v>
      </c>
      <c r="F1960">
        <f t="shared" si="31"/>
        <v>1.4595359982572704</v>
      </c>
    </row>
    <row r="1961" spans="1:6">
      <c r="A1961" s="1">
        <v>44866</v>
      </c>
      <c r="B1961" t="s">
        <v>13</v>
      </c>
      <c r="C1961" t="s">
        <v>6</v>
      </c>
      <c r="D1961">
        <v>194</v>
      </c>
      <c r="E1961">
        <v>4656</v>
      </c>
      <c r="F1961">
        <f t="shared" si="31"/>
        <v>4.1666666666666661</v>
      </c>
    </row>
    <row r="1962" spans="1:6">
      <c r="A1962" s="1">
        <v>44866</v>
      </c>
      <c r="B1962" t="s">
        <v>31</v>
      </c>
      <c r="C1962" t="s">
        <v>6</v>
      </c>
      <c r="D1962">
        <v>953</v>
      </c>
      <c r="E1962">
        <v>40248</v>
      </c>
      <c r="F1962">
        <f t="shared" si="31"/>
        <v>2.3678195189823099</v>
      </c>
    </row>
    <row r="1963" spans="1:6">
      <c r="A1963" s="1">
        <v>44866</v>
      </c>
      <c r="B1963" t="s">
        <v>35</v>
      </c>
      <c r="C1963" t="s">
        <v>6</v>
      </c>
      <c r="D1963">
        <v>9851</v>
      </c>
      <c r="E1963">
        <v>109695</v>
      </c>
      <c r="F1963">
        <f t="shared" si="31"/>
        <v>8.980354619627148</v>
      </c>
    </row>
    <row r="1964" spans="1:6">
      <c r="A1964" s="1">
        <v>44866</v>
      </c>
      <c r="B1964" t="s">
        <v>36</v>
      </c>
      <c r="C1964" t="s">
        <v>6</v>
      </c>
      <c r="D1964">
        <v>3698</v>
      </c>
      <c r="E1964">
        <v>40561</v>
      </c>
      <c r="F1964">
        <f t="shared" si="31"/>
        <v>9.1171322206060008</v>
      </c>
    </row>
    <row r="1965" spans="1:6">
      <c r="A1965" s="1">
        <v>44866</v>
      </c>
      <c r="B1965" t="s">
        <v>24</v>
      </c>
      <c r="C1965" t="s">
        <v>6</v>
      </c>
      <c r="D1965">
        <v>3426</v>
      </c>
      <c r="E1965">
        <v>130285</v>
      </c>
      <c r="F1965">
        <f t="shared" si="31"/>
        <v>2.629619679932456</v>
      </c>
    </row>
    <row r="1966" spans="1:6">
      <c r="A1966" s="1">
        <v>44866</v>
      </c>
      <c r="B1966" t="s">
        <v>37</v>
      </c>
      <c r="C1966" t="s">
        <v>6</v>
      </c>
      <c r="D1966">
        <v>13718</v>
      </c>
      <c r="E1966">
        <v>204988</v>
      </c>
      <c r="F1966">
        <f t="shared" si="31"/>
        <v>6.6920990497004702</v>
      </c>
    </row>
    <row r="1967" spans="1:6">
      <c r="A1967" s="1">
        <v>44866</v>
      </c>
      <c r="B1967" t="s">
        <v>15</v>
      </c>
      <c r="C1967" t="s">
        <v>6</v>
      </c>
      <c r="D1967">
        <v>2</v>
      </c>
      <c r="E1967">
        <v>5529</v>
      </c>
      <c r="F1967">
        <f t="shared" si="31"/>
        <v>3.6172906493036713E-2</v>
      </c>
    </row>
    <row r="1968" spans="1:6">
      <c r="A1968" s="1">
        <v>44866</v>
      </c>
      <c r="B1968" t="s">
        <v>16</v>
      </c>
      <c r="C1968" t="s">
        <v>6</v>
      </c>
      <c r="D1968">
        <v>3</v>
      </c>
      <c r="E1968">
        <v>1438</v>
      </c>
      <c r="F1968">
        <f t="shared" si="31"/>
        <v>0.20862308762169679</v>
      </c>
    </row>
    <row r="1969" spans="1:6">
      <c r="A1969" s="1">
        <v>44866</v>
      </c>
      <c r="B1969" t="s">
        <v>17</v>
      </c>
      <c r="C1969" t="s">
        <v>6</v>
      </c>
      <c r="D1969">
        <v>8</v>
      </c>
      <c r="E1969">
        <v>1542</v>
      </c>
      <c r="F1969">
        <f t="shared" si="31"/>
        <v>0.51880674448767827</v>
      </c>
    </row>
    <row r="1970" spans="1:6">
      <c r="A1970" s="1">
        <v>44866</v>
      </c>
      <c r="B1970" t="s">
        <v>25</v>
      </c>
      <c r="C1970" t="s">
        <v>6</v>
      </c>
      <c r="D1970">
        <v>2997</v>
      </c>
      <c r="E1970">
        <v>38593</v>
      </c>
      <c r="F1970">
        <f t="shared" si="31"/>
        <v>7.7656569844272276</v>
      </c>
    </row>
    <row r="1971" spans="1:6">
      <c r="A1971" s="1">
        <v>44866</v>
      </c>
      <c r="B1971" t="s">
        <v>19</v>
      </c>
      <c r="C1971" t="s">
        <v>6</v>
      </c>
      <c r="D1971">
        <v>153</v>
      </c>
      <c r="E1971">
        <v>3002</v>
      </c>
      <c r="F1971">
        <f t="shared" si="31"/>
        <v>5.0966022651565623</v>
      </c>
    </row>
    <row r="1972" spans="1:6">
      <c r="A1972" s="1">
        <v>44866</v>
      </c>
      <c r="B1972" t="s">
        <v>26</v>
      </c>
      <c r="C1972" t="s">
        <v>6</v>
      </c>
      <c r="D1972">
        <v>1042</v>
      </c>
      <c r="E1972">
        <v>46873</v>
      </c>
      <c r="F1972">
        <f t="shared" si="31"/>
        <v>2.223028182535788</v>
      </c>
    </row>
    <row r="1973" spans="1:6">
      <c r="A1973" s="1">
        <v>44866</v>
      </c>
      <c r="B1973" t="s">
        <v>38</v>
      </c>
      <c r="C1973" t="s">
        <v>6</v>
      </c>
      <c r="D1973">
        <v>7306</v>
      </c>
      <c r="E1973">
        <v>158463</v>
      </c>
      <c r="F1973">
        <f t="shared" si="31"/>
        <v>4.6105399998737875</v>
      </c>
    </row>
    <row r="1974" spans="1:6">
      <c r="A1974" s="1">
        <v>44866</v>
      </c>
      <c r="B1974" t="s">
        <v>39</v>
      </c>
      <c r="C1974" t="s">
        <v>6</v>
      </c>
      <c r="D1974">
        <v>7258</v>
      </c>
      <c r="E1974">
        <v>120109</v>
      </c>
      <c r="F1974">
        <f t="shared" si="31"/>
        <v>6.0428444163218407</v>
      </c>
    </row>
    <row r="1975" spans="1:6">
      <c r="A1975" s="1">
        <v>44866</v>
      </c>
      <c r="B1975" t="s">
        <v>20</v>
      </c>
      <c r="C1975" t="s">
        <v>6</v>
      </c>
      <c r="D1975">
        <v>12</v>
      </c>
      <c r="E1975">
        <v>3427</v>
      </c>
      <c r="F1975">
        <f t="shared" si="31"/>
        <v>0.35016049022468632</v>
      </c>
    </row>
    <row r="1976" spans="1:6">
      <c r="A1976" s="1">
        <v>44866</v>
      </c>
      <c r="B1976" t="s">
        <v>40</v>
      </c>
      <c r="C1976" t="s">
        <v>6</v>
      </c>
      <c r="D1976">
        <v>2746</v>
      </c>
      <c r="E1976">
        <v>279169</v>
      </c>
      <c r="F1976">
        <f t="shared" si="31"/>
        <v>0.9836335696298657</v>
      </c>
    </row>
    <row r="1977" spans="1:6">
      <c r="A1977" s="1">
        <v>44866</v>
      </c>
      <c r="B1977" t="s">
        <v>27</v>
      </c>
      <c r="C1977" t="s">
        <v>6</v>
      </c>
      <c r="D1977">
        <v>839</v>
      </c>
      <c r="E1977">
        <v>25037</v>
      </c>
      <c r="F1977">
        <f t="shared" si="31"/>
        <v>3.3510404601190236</v>
      </c>
    </row>
    <row r="1978" spans="1:6">
      <c r="A1978" s="1">
        <v>44866</v>
      </c>
      <c r="B1978" t="s">
        <v>41</v>
      </c>
      <c r="C1978" t="s">
        <v>6</v>
      </c>
      <c r="D1978">
        <v>1209</v>
      </c>
      <c r="E1978">
        <v>100516</v>
      </c>
      <c r="F1978">
        <f t="shared" si="31"/>
        <v>1.2027935851008795</v>
      </c>
    </row>
    <row r="1979" spans="1:6">
      <c r="A1979" s="1">
        <v>44896</v>
      </c>
      <c r="B1979" t="s">
        <v>8</v>
      </c>
      <c r="C1979" t="s">
        <v>6</v>
      </c>
      <c r="D1979">
        <v>10</v>
      </c>
      <c r="E1979">
        <v>397</v>
      </c>
      <c r="F1979">
        <f t="shared" si="31"/>
        <v>2.518891687657431</v>
      </c>
    </row>
    <row r="1980" spans="1:6">
      <c r="A1980" s="1">
        <v>44896</v>
      </c>
      <c r="B1980" t="s">
        <v>32</v>
      </c>
      <c r="C1980" t="s">
        <v>6</v>
      </c>
      <c r="D1980">
        <v>2718</v>
      </c>
      <c r="E1980">
        <v>47327</v>
      </c>
      <c r="F1980">
        <f t="shared" si="31"/>
        <v>5.7430219536416844</v>
      </c>
    </row>
    <row r="1981" spans="1:6">
      <c r="A1981" s="1">
        <v>44896</v>
      </c>
      <c r="B1981" t="s">
        <v>10</v>
      </c>
      <c r="C1981" t="s">
        <v>6</v>
      </c>
      <c r="D1981">
        <v>250</v>
      </c>
      <c r="E1981">
        <v>34737</v>
      </c>
      <c r="F1981">
        <f t="shared" si="31"/>
        <v>0.71969369836197716</v>
      </c>
    </row>
    <row r="1982" spans="1:6">
      <c r="A1982" s="1">
        <v>44896</v>
      </c>
      <c r="B1982" t="s">
        <v>21</v>
      </c>
      <c r="C1982" t="s">
        <v>6</v>
      </c>
      <c r="D1982">
        <v>987</v>
      </c>
      <c r="E1982">
        <v>60432</v>
      </c>
      <c r="F1982">
        <f t="shared" si="31"/>
        <v>1.6332406671961877</v>
      </c>
    </row>
    <row r="1983" spans="1:6">
      <c r="A1983" s="1">
        <v>44896</v>
      </c>
      <c r="B1983" t="s">
        <v>22</v>
      </c>
      <c r="C1983" t="s">
        <v>6</v>
      </c>
      <c r="D1983">
        <v>123</v>
      </c>
      <c r="E1983">
        <v>1454</v>
      </c>
      <c r="F1983">
        <f t="shared" si="31"/>
        <v>8.4594222833562593</v>
      </c>
    </row>
    <row r="1984" spans="1:6">
      <c r="A1984" s="1">
        <v>44896</v>
      </c>
      <c r="B1984" t="s">
        <v>11</v>
      </c>
      <c r="C1984" t="s">
        <v>6</v>
      </c>
      <c r="D1984">
        <v>1883</v>
      </c>
      <c r="E1984">
        <v>26359</v>
      </c>
      <c r="F1984">
        <f t="shared" si="31"/>
        <v>7.1436700937061355</v>
      </c>
    </row>
    <row r="1985" spans="1:6">
      <c r="A1985" s="1">
        <v>44896</v>
      </c>
      <c r="B1985" t="s">
        <v>12</v>
      </c>
      <c r="C1985" t="s">
        <v>6</v>
      </c>
      <c r="D1985">
        <v>19</v>
      </c>
      <c r="E1985">
        <v>1112</v>
      </c>
      <c r="F1985">
        <f t="shared" si="31"/>
        <v>1.7086330935251799</v>
      </c>
    </row>
    <row r="1986" spans="1:6">
      <c r="A1986" s="1">
        <v>44896</v>
      </c>
      <c r="B1986" t="s">
        <v>23</v>
      </c>
      <c r="C1986" t="s">
        <v>6</v>
      </c>
      <c r="D1986">
        <v>3826</v>
      </c>
      <c r="E1986">
        <v>21773</v>
      </c>
      <c r="F1986">
        <f t="shared" si="31"/>
        <v>17.572222477380244</v>
      </c>
    </row>
    <row r="1987" spans="1:6">
      <c r="A1987" s="1">
        <v>44896</v>
      </c>
      <c r="B1987" t="s">
        <v>33</v>
      </c>
      <c r="C1987" t="s">
        <v>6</v>
      </c>
      <c r="D1987">
        <v>528</v>
      </c>
      <c r="E1987">
        <v>4983</v>
      </c>
      <c r="F1987">
        <f t="shared" ref="F1987:F2050" si="32">(D1987/E1987)*100</f>
        <v>10.596026490066226</v>
      </c>
    </row>
    <row r="1988" spans="1:6">
      <c r="A1988" s="1">
        <v>44896</v>
      </c>
      <c r="B1988" t="s">
        <v>34</v>
      </c>
      <c r="C1988" t="s">
        <v>6</v>
      </c>
      <c r="D1988">
        <v>7906</v>
      </c>
      <c r="E1988">
        <v>107138</v>
      </c>
      <c r="F1988">
        <f t="shared" si="32"/>
        <v>7.3792678601429937</v>
      </c>
    </row>
    <row r="1989" spans="1:6">
      <c r="A1989" s="1">
        <v>44896</v>
      </c>
      <c r="B1989" t="s">
        <v>30</v>
      </c>
      <c r="C1989" t="s">
        <v>6</v>
      </c>
      <c r="D1989">
        <v>885</v>
      </c>
      <c r="E1989">
        <v>37571</v>
      </c>
      <c r="F1989">
        <f t="shared" si="32"/>
        <v>2.3555401772643791</v>
      </c>
    </row>
    <row r="1990" spans="1:6">
      <c r="A1990" s="1">
        <v>44896</v>
      </c>
      <c r="B1990" t="s">
        <v>28</v>
      </c>
      <c r="C1990" t="s">
        <v>6</v>
      </c>
      <c r="D1990">
        <v>100</v>
      </c>
      <c r="E1990">
        <v>6751</v>
      </c>
      <c r="F1990">
        <f t="shared" si="32"/>
        <v>1.4812620352540364</v>
      </c>
    </row>
    <row r="1991" spans="1:6">
      <c r="A1991" s="1">
        <v>44896</v>
      </c>
      <c r="B1991" t="s">
        <v>13</v>
      </c>
      <c r="C1991" t="s">
        <v>6</v>
      </c>
      <c r="D1991">
        <v>150</v>
      </c>
      <c r="E1991">
        <v>3943</v>
      </c>
      <c r="F1991">
        <f t="shared" si="32"/>
        <v>3.8042099923915802</v>
      </c>
    </row>
    <row r="1992" spans="1:6">
      <c r="A1992" s="1">
        <v>44896</v>
      </c>
      <c r="B1992" t="s">
        <v>31</v>
      </c>
      <c r="C1992" t="s">
        <v>6</v>
      </c>
      <c r="D1992">
        <v>653</v>
      </c>
      <c r="E1992">
        <v>27130</v>
      </c>
      <c r="F1992">
        <f t="shared" si="32"/>
        <v>2.4069295982307408</v>
      </c>
    </row>
    <row r="1993" spans="1:6">
      <c r="A1993" s="1">
        <v>44896</v>
      </c>
      <c r="B1993" t="s">
        <v>35</v>
      </c>
      <c r="C1993" t="s">
        <v>6</v>
      </c>
      <c r="D1993">
        <v>7750</v>
      </c>
      <c r="E1993">
        <v>75110</v>
      </c>
      <c r="F1993">
        <f t="shared" si="32"/>
        <v>10.318199973372387</v>
      </c>
    </row>
    <row r="1994" spans="1:6">
      <c r="A1994" s="1">
        <v>44896</v>
      </c>
      <c r="B1994" t="s">
        <v>36</v>
      </c>
      <c r="C1994" t="s">
        <v>6</v>
      </c>
      <c r="D1994">
        <v>4112</v>
      </c>
      <c r="E1994">
        <v>40445</v>
      </c>
      <c r="F1994">
        <f t="shared" si="32"/>
        <v>10.166893311905056</v>
      </c>
    </row>
    <row r="1995" spans="1:6">
      <c r="A1995" s="1">
        <v>44896</v>
      </c>
      <c r="B1995" t="s">
        <v>24</v>
      </c>
      <c r="C1995" t="s">
        <v>6</v>
      </c>
      <c r="D1995">
        <v>2328</v>
      </c>
      <c r="E1995">
        <v>64980</v>
      </c>
      <c r="F1995">
        <f t="shared" si="32"/>
        <v>3.5826408125577101</v>
      </c>
    </row>
    <row r="1996" spans="1:6">
      <c r="A1996" s="1">
        <v>44896</v>
      </c>
      <c r="B1996" t="s">
        <v>37</v>
      </c>
      <c r="C1996" t="s">
        <v>6</v>
      </c>
      <c r="D1996">
        <v>13076</v>
      </c>
      <c r="E1996">
        <v>136534</v>
      </c>
      <c r="F1996">
        <f t="shared" si="32"/>
        <v>9.5771016743082313</v>
      </c>
    </row>
    <row r="1997" spans="1:6">
      <c r="A1997" s="1">
        <v>44896</v>
      </c>
      <c r="B1997" t="s">
        <v>15</v>
      </c>
      <c r="C1997" t="s">
        <v>6</v>
      </c>
      <c r="D1997">
        <v>63</v>
      </c>
      <c r="E1997">
        <v>4150</v>
      </c>
      <c r="F1997">
        <f t="shared" si="32"/>
        <v>1.5180722891566265</v>
      </c>
    </row>
    <row r="1998" spans="1:6">
      <c r="A1998" s="1">
        <v>44896</v>
      </c>
      <c r="B1998" t="s">
        <v>17</v>
      </c>
      <c r="C1998" t="s">
        <v>6</v>
      </c>
      <c r="D1998">
        <v>11</v>
      </c>
      <c r="E1998">
        <v>1792</v>
      </c>
      <c r="F1998">
        <f t="shared" si="32"/>
        <v>0.6138392857142857</v>
      </c>
    </row>
    <row r="1999" spans="1:6">
      <c r="A1999" s="1">
        <v>44896</v>
      </c>
      <c r="B1999" t="s">
        <v>25</v>
      </c>
      <c r="C1999" t="s">
        <v>6</v>
      </c>
      <c r="D1999">
        <v>2379</v>
      </c>
      <c r="E1999">
        <v>38217</v>
      </c>
      <c r="F1999">
        <f t="shared" si="32"/>
        <v>6.2249784127482535</v>
      </c>
    </row>
    <row r="2000" spans="1:6">
      <c r="A2000" s="1">
        <v>44896</v>
      </c>
      <c r="B2000" t="s">
        <v>19</v>
      </c>
      <c r="C2000" t="s">
        <v>6</v>
      </c>
      <c r="D2000">
        <v>177</v>
      </c>
      <c r="E2000">
        <v>2396</v>
      </c>
      <c r="F2000">
        <f t="shared" si="32"/>
        <v>7.3873121869782965</v>
      </c>
    </row>
    <row r="2001" spans="1:6">
      <c r="A2001" s="1">
        <v>44896</v>
      </c>
      <c r="B2001" t="s">
        <v>26</v>
      </c>
      <c r="C2001" t="s">
        <v>6</v>
      </c>
      <c r="D2001">
        <v>635</v>
      </c>
      <c r="E2001">
        <v>35992</v>
      </c>
      <c r="F2001">
        <f t="shared" si="32"/>
        <v>1.7642809513225162</v>
      </c>
    </row>
    <row r="2002" spans="1:6">
      <c r="A2002" s="1">
        <v>44896</v>
      </c>
      <c r="B2002" t="s">
        <v>38</v>
      </c>
      <c r="C2002" t="s">
        <v>6</v>
      </c>
      <c r="D2002">
        <v>5060</v>
      </c>
      <c r="E2002">
        <v>57108</v>
      </c>
      <c r="F2002">
        <f t="shared" si="32"/>
        <v>8.8604048469566425</v>
      </c>
    </row>
    <row r="2003" spans="1:6">
      <c r="A2003" s="1">
        <v>44896</v>
      </c>
      <c r="B2003" t="s">
        <v>39</v>
      </c>
      <c r="C2003" t="s">
        <v>6</v>
      </c>
      <c r="D2003">
        <v>4991</v>
      </c>
      <c r="E2003">
        <v>77848</v>
      </c>
      <c r="F2003">
        <f t="shared" si="32"/>
        <v>6.4112115918199573</v>
      </c>
    </row>
    <row r="2004" spans="1:6">
      <c r="A2004" s="1">
        <v>44896</v>
      </c>
      <c r="B2004" t="s">
        <v>20</v>
      </c>
      <c r="C2004" t="s">
        <v>6</v>
      </c>
      <c r="D2004">
        <v>57</v>
      </c>
      <c r="E2004">
        <v>3393</v>
      </c>
      <c r="F2004">
        <f t="shared" si="32"/>
        <v>1.6799292661361624</v>
      </c>
    </row>
    <row r="2005" spans="1:6">
      <c r="A2005" s="1">
        <v>44896</v>
      </c>
      <c r="B2005" t="s">
        <v>40</v>
      </c>
      <c r="C2005" t="s">
        <v>6</v>
      </c>
      <c r="D2005">
        <v>2334</v>
      </c>
      <c r="E2005">
        <v>134747</v>
      </c>
      <c r="F2005">
        <f t="shared" si="32"/>
        <v>1.7321350382568812</v>
      </c>
    </row>
    <row r="2006" spans="1:6">
      <c r="A2006" s="1">
        <v>44896</v>
      </c>
      <c r="B2006" t="s">
        <v>27</v>
      </c>
      <c r="C2006" t="s">
        <v>6</v>
      </c>
      <c r="D2006">
        <v>581</v>
      </c>
      <c r="E2006">
        <v>10627</v>
      </c>
      <c r="F2006">
        <f t="shared" si="32"/>
        <v>5.4672061729556791</v>
      </c>
    </row>
    <row r="2007" spans="1:6">
      <c r="A2007" s="1">
        <v>44896</v>
      </c>
      <c r="B2007" t="s">
        <v>41</v>
      </c>
      <c r="C2007" t="s">
        <v>6</v>
      </c>
      <c r="D2007">
        <v>1047</v>
      </c>
      <c r="E2007">
        <v>69018</v>
      </c>
      <c r="F2007">
        <f t="shared" si="32"/>
        <v>1.5169955663739894</v>
      </c>
    </row>
    <row r="2008" spans="1:6">
      <c r="A2008" s="1">
        <v>44927</v>
      </c>
      <c r="B2008" t="s">
        <v>32</v>
      </c>
      <c r="C2008" t="s">
        <v>6</v>
      </c>
      <c r="D2008">
        <v>2680</v>
      </c>
      <c r="E2008">
        <v>49537</v>
      </c>
      <c r="F2008">
        <f t="shared" si="32"/>
        <v>5.4100975028766376</v>
      </c>
    </row>
    <row r="2009" spans="1:6">
      <c r="A2009" s="1">
        <v>44927</v>
      </c>
      <c r="B2009" t="s">
        <v>10</v>
      </c>
      <c r="C2009" t="s">
        <v>6</v>
      </c>
      <c r="D2009">
        <v>142</v>
      </c>
      <c r="E2009">
        <v>41897</v>
      </c>
      <c r="F2009">
        <f t="shared" si="32"/>
        <v>0.33892641477910113</v>
      </c>
    </row>
    <row r="2010" spans="1:6">
      <c r="A2010" s="1">
        <v>44927</v>
      </c>
      <c r="B2010" t="s">
        <v>21</v>
      </c>
      <c r="C2010" t="s">
        <v>6</v>
      </c>
      <c r="D2010">
        <v>987</v>
      </c>
      <c r="E2010">
        <v>63994</v>
      </c>
      <c r="F2010">
        <f t="shared" si="32"/>
        <v>1.5423320936337783</v>
      </c>
    </row>
    <row r="2011" spans="1:6">
      <c r="A2011" s="1">
        <v>44927</v>
      </c>
      <c r="B2011" t="s">
        <v>22</v>
      </c>
      <c r="C2011" t="s">
        <v>6</v>
      </c>
      <c r="D2011">
        <v>172</v>
      </c>
      <c r="E2011">
        <v>1977</v>
      </c>
      <c r="F2011">
        <f t="shared" si="32"/>
        <v>8.7000505816894282</v>
      </c>
    </row>
    <row r="2012" spans="1:6">
      <c r="A2012" s="1">
        <v>44927</v>
      </c>
      <c r="B2012" t="s">
        <v>11</v>
      </c>
      <c r="C2012" t="s">
        <v>6</v>
      </c>
      <c r="D2012">
        <v>1923</v>
      </c>
      <c r="E2012">
        <v>35000</v>
      </c>
      <c r="F2012">
        <f t="shared" si="32"/>
        <v>5.4942857142857138</v>
      </c>
    </row>
    <row r="2013" spans="1:6">
      <c r="A2013" s="1">
        <v>44927</v>
      </c>
      <c r="B2013" t="s">
        <v>12</v>
      </c>
      <c r="C2013" t="s">
        <v>6</v>
      </c>
      <c r="D2013">
        <v>9</v>
      </c>
      <c r="E2013">
        <v>698</v>
      </c>
      <c r="F2013">
        <f t="shared" si="32"/>
        <v>1.2893982808022924</v>
      </c>
    </row>
    <row r="2014" spans="1:6">
      <c r="A2014" s="1">
        <v>44927</v>
      </c>
      <c r="B2014" t="s">
        <v>23</v>
      </c>
      <c r="C2014" t="s">
        <v>6</v>
      </c>
      <c r="D2014">
        <v>3285</v>
      </c>
      <c r="E2014">
        <v>35973</v>
      </c>
      <c r="F2014">
        <f t="shared" si="32"/>
        <v>9.1318488866649989</v>
      </c>
    </row>
    <row r="2015" spans="1:6">
      <c r="A2015" s="1">
        <v>44927</v>
      </c>
      <c r="B2015" t="s">
        <v>33</v>
      </c>
      <c r="C2015" t="s">
        <v>6</v>
      </c>
      <c r="D2015">
        <v>662</v>
      </c>
      <c r="E2015">
        <v>4457</v>
      </c>
      <c r="F2015">
        <f t="shared" si="32"/>
        <v>14.853040161543641</v>
      </c>
    </row>
    <row r="2016" spans="1:6">
      <c r="A2016" s="1">
        <v>44927</v>
      </c>
      <c r="B2016" t="s">
        <v>34</v>
      </c>
      <c r="C2016" t="s">
        <v>6</v>
      </c>
      <c r="D2016">
        <v>5873</v>
      </c>
      <c r="E2016">
        <v>70897</v>
      </c>
      <c r="F2016">
        <f t="shared" si="32"/>
        <v>8.2838483997912462</v>
      </c>
    </row>
    <row r="2017" spans="1:6">
      <c r="A2017" s="1">
        <v>44927</v>
      </c>
      <c r="B2017" t="s">
        <v>30</v>
      </c>
      <c r="C2017" t="s">
        <v>6</v>
      </c>
      <c r="D2017">
        <v>706</v>
      </c>
      <c r="E2017">
        <v>29990</v>
      </c>
      <c r="F2017">
        <f t="shared" si="32"/>
        <v>2.3541180393464489</v>
      </c>
    </row>
    <row r="2018" spans="1:6">
      <c r="A2018" s="1">
        <v>44927</v>
      </c>
      <c r="B2018" t="s">
        <v>28</v>
      </c>
      <c r="C2018" t="s">
        <v>6</v>
      </c>
      <c r="D2018">
        <v>78</v>
      </c>
      <c r="E2018">
        <v>4421</v>
      </c>
      <c r="F2018">
        <f t="shared" si="32"/>
        <v>1.7643067179371184</v>
      </c>
    </row>
    <row r="2019" spans="1:6">
      <c r="A2019" s="1">
        <v>44927</v>
      </c>
      <c r="B2019" t="s">
        <v>13</v>
      </c>
      <c r="C2019" t="s">
        <v>6</v>
      </c>
      <c r="D2019">
        <v>115</v>
      </c>
      <c r="E2019">
        <v>3934</v>
      </c>
      <c r="F2019">
        <f t="shared" si="32"/>
        <v>2.923233350279614</v>
      </c>
    </row>
    <row r="2020" spans="1:6">
      <c r="A2020" s="1">
        <v>44927</v>
      </c>
      <c r="B2020" t="s">
        <v>31</v>
      </c>
      <c r="C2020" t="s">
        <v>6</v>
      </c>
      <c r="D2020">
        <v>655</v>
      </c>
      <c r="E2020">
        <v>27267</v>
      </c>
      <c r="F2020">
        <f t="shared" si="32"/>
        <v>2.4021711226024132</v>
      </c>
    </row>
    <row r="2021" spans="1:6">
      <c r="A2021" s="1">
        <v>44927</v>
      </c>
      <c r="B2021" t="s">
        <v>35</v>
      </c>
      <c r="C2021" t="s">
        <v>6</v>
      </c>
      <c r="D2021">
        <v>9969</v>
      </c>
      <c r="E2021">
        <v>94898</v>
      </c>
      <c r="F2021">
        <f t="shared" si="32"/>
        <v>10.504963223671732</v>
      </c>
    </row>
    <row r="2022" spans="1:6">
      <c r="A2022" s="1">
        <v>44927</v>
      </c>
      <c r="B2022" t="s">
        <v>36</v>
      </c>
      <c r="C2022" t="s">
        <v>6</v>
      </c>
      <c r="D2022">
        <v>4667</v>
      </c>
      <c r="E2022">
        <v>43110</v>
      </c>
      <c r="F2022">
        <f t="shared" si="32"/>
        <v>10.825794479239155</v>
      </c>
    </row>
    <row r="2023" spans="1:6">
      <c r="A2023" s="1">
        <v>44927</v>
      </c>
      <c r="B2023" t="s">
        <v>24</v>
      </c>
      <c r="C2023" t="s">
        <v>6</v>
      </c>
      <c r="D2023">
        <v>2443</v>
      </c>
      <c r="E2023">
        <v>80312</v>
      </c>
      <c r="F2023">
        <f t="shared" si="32"/>
        <v>3.0418866420958266</v>
      </c>
    </row>
    <row r="2024" spans="1:6">
      <c r="A2024" s="1">
        <v>44927</v>
      </c>
      <c r="B2024" t="s">
        <v>37</v>
      </c>
      <c r="C2024" t="s">
        <v>6</v>
      </c>
      <c r="D2024">
        <v>13802</v>
      </c>
      <c r="E2024">
        <v>148279</v>
      </c>
      <c r="F2024">
        <f t="shared" si="32"/>
        <v>9.308128595418097</v>
      </c>
    </row>
    <row r="2025" spans="1:6">
      <c r="A2025" s="1">
        <v>44927</v>
      </c>
      <c r="B2025" t="s">
        <v>15</v>
      </c>
      <c r="C2025" t="s">
        <v>6</v>
      </c>
      <c r="D2025">
        <v>7</v>
      </c>
      <c r="E2025">
        <v>3158</v>
      </c>
      <c r="F2025">
        <f t="shared" si="32"/>
        <v>0.22165927802406588</v>
      </c>
    </row>
    <row r="2026" spans="1:6">
      <c r="A2026" s="1">
        <v>44927</v>
      </c>
      <c r="B2026" t="s">
        <v>16</v>
      </c>
      <c r="C2026" t="s">
        <v>6</v>
      </c>
      <c r="D2026">
        <v>4</v>
      </c>
      <c r="E2026">
        <v>1372</v>
      </c>
      <c r="F2026">
        <f t="shared" si="32"/>
        <v>0.29154518950437319</v>
      </c>
    </row>
    <row r="2027" spans="1:6">
      <c r="A2027" s="1">
        <v>44927</v>
      </c>
      <c r="B2027" t="s">
        <v>17</v>
      </c>
      <c r="C2027" t="s">
        <v>6</v>
      </c>
      <c r="D2027">
        <v>10</v>
      </c>
      <c r="E2027">
        <v>1599</v>
      </c>
      <c r="F2027">
        <f t="shared" si="32"/>
        <v>0.62539086929330834</v>
      </c>
    </row>
    <row r="2028" spans="1:6">
      <c r="A2028" s="1">
        <v>44927</v>
      </c>
      <c r="B2028" t="s">
        <v>25</v>
      </c>
      <c r="C2028" t="s">
        <v>6</v>
      </c>
      <c r="D2028">
        <v>2533</v>
      </c>
      <c r="E2028">
        <v>47973</v>
      </c>
      <c r="F2028">
        <f t="shared" si="32"/>
        <v>5.280053363350218</v>
      </c>
    </row>
    <row r="2029" spans="1:6">
      <c r="A2029" s="1">
        <v>44927</v>
      </c>
      <c r="B2029" t="s">
        <v>19</v>
      </c>
      <c r="C2029" t="s">
        <v>6</v>
      </c>
      <c r="D2029">
        <v>197</v>
      </c>
      <c r="E2029">
        <v>4395</v>
      </c>
      <c r="F2029">
        <f t="shared" si="32"/>
        <v>4.4823663253697381</v>
      </c>
    </row>
    <row r="2030" spans="1:6">
      <c r="A2030" s="1">
        <v>44927</v>
      </c>
      <c r="B2030" t="s">
        <v>26</v>
      </c>
      <c r="C2030" t="s">
        <v>6</v>
      </c>
      <c r="D2030">
        <v>590</v>
      </c>
      <c r="E2030">
        <v>33117</v>
      </c>
      <c r="F2030">
        <f t="shared" si="32"/>
        <v>1.7815623395838995</v>
      </c>
    </row>
    <row r="2031" spans="1:6">
      <c r="A2031" s="1">
        <v>44927</v>
      </c>
      <c r="B2031" t="s">
        <v>38</v>
      </c>
      <c r="C2031" t="s">
        <v>6</v>
      </c>
      <c r="D2031">
        <v>4624</v>
      </c>
      <c r="E2031">
        <v>62966</v>
      </c>
      <c r="F2031">
        <f t="shared" si="32"/>
        <v>7.3436457770860466</v>
      </c>
    </row>
    <row r="2032" spans="1:6">
      <c r="A2032" s="1">
        <v>44927</v>
      </c>
      <c r="B2032" t="s">
        <v>39</v>
      </c>
      <c r="C2032" t="s">
        <v>6</v>
      </c>
      <c r="D2032">
        <v>5505</v>
      </c>
      <c r="E2032">
        <v>135769</v>
      </c>
      <c r="F2032">
        <f t="shared" si="32"/>
        <v>4.05468111277243</v>
      </c>
    </row>
    <row r="2033" spans="1:6">
      <c r="A2033" s="1">
        <v>44927</v>
      </c>
      <c r="B2033" t="s">
        <v>20</v>
      </c>
      <c r="C2033" t="s">
        <v>6</v>
      </c>
      <c r="D2033">
        <v>8</v>
      </c>
      <c r="E2033">
        <v>2766</v>
      </c>
      <c r="F2033">
        <f t="shared" si="32"/>
        <v>0.28922631959508316</v>
      </c>
    </row>
    <row r="2034" spans="1:6">
      <c r="A2034" s="1">
        <v>44927</v>
      </c>
      <c r="B2034" t="s">
        <v>40</v>
      </c>
      <c r="C2034" t="s">
        <v>6</v>
      </c>
      <c r="D2034">
        <v>1952</v>
      </c>
      <c r="E2034">
        <v>171721</v>
      </c>
      <c r="F2034">
        <f t="shared" si="32"/>
        <v>1.1367275988376495</v>
      </c>
    </row>
    <row r="2035" spans="1:6">
      <c r="A2035" s="1">
        <v>44927</v>
      </c>
      <c r="B2035" t="s">
        <v>27</v>
      </c>
      <c r="C2035" t="s">
        <v>6</v>
      </c>
      <c r="D2035">
        <v>447</v>
      </c>
      <c r="E2035">
        <v>12862</v>
      </c>
      <c r="F2035">
        <f t="shared" si="32"/>
        <v>3.4753537552480172</v>
      </c>
    </row>
    <row r="2036" spans="1:6">
      <c r="A2036" s="1">
        <v>44927</v>
      </c>
      <c r="B2036" t="s">
        <v>41</v>
      </c>
      <c r="C2036" t="s">
        <v>6</v>
      </c>
      <c r="D2036">
        <v>632</v>
      </c>
      <c r="E2036">
        <v>52431</v>
      </c>
      <c r="F2036">
        <f t="shared" si="32"/>
        <v>1.2053937556026015</v>
      </c>
    </row>
    <row r="2037" spans="1:6">
      <c r="A2037" s="1">
        <v>44958</v>
      </c>
      <c r="B2037" t="s">
        <v>32</v>
      </c>
      <c r="C2037" t="s">
        <v>6</v>
      </c>
      <c r="D2037">
        <v>2907</v>
      </c>
      <c r="E2037">
        <v>51810</v>
      </c>
      <c r="F2037">
        <f t="shared" si="32"/>
        <v>5.6108859293572673</v>
      </c>
    </row>
    <row r="2038" spans="1:6">
      <c r="A2038" s="1">
        <v>44958</v>
      </c>
      <c r="B2038" t="s">
        <v>10</v>
      </c>
      <c r="C2038" t="s">
        <v>6</v>
      </c>
      <c r="D2038">
        <v>190</v>
      </c>
      <c r="E2038">
        <v>36795</v>
      </c>
      <c r="F2038">
        <f t="shared" si="32"/>
        <v>0.51637450740589752</v>
      </c>
    </row>
    <row r="2039" spans="1:6">
      <c r="A2039" s="1">
        <v>44958</v>
      </c>
      <c r="B2039" t="s">
        <v>21</v>
      </c>
      <c r="C2039" t="s">
        <v>6</v>
      </c>
      <c r="D2039">
        <v>911</v>
      </c>
      <c r="E2039">
        <v>77926</v>
      </c>
      <c r="F2039">
        <f t="shared" si="32"/>
        <v>1.1690578240895209</v>
      </c>
    </row>
    <row r="2040" spans="1:6">
      <c r="A2040" s="1">
        <v>44958</v>
      </c>
      <c r="B2040" t="s">
        <v>22</v>
      </c>
      <c r="C2040" t="s">
        <v>6</v>
      </c>
      <c r="D2040">
        <v>216</v>
      </c>
      <c r="E2040">
        <v>955</v>
      </c>
      <c r="F2040">
        <f t="shared" si="32"/>
        <v>22.61780104712042</v>
      </c>
    </row>
    <row r="2041" spans="1:6">
      <c r="A2041" s="1">
        <v>44958</v>
      </c>
      <c r="B2041" t="s">
        <v>11</v>
      </c>
      <c r="C2041" t="s">
        <v>6</v>
      </c>
      <c r="D2041">
        <v>1874</v>
      </c>
      <c r="E2041">
        <v>30804</v>
      </c>
      <c r="F2041">
        <f t="shared" si="32"/>
        <v>6.0836255031814046</v>
      </c>
    </row>
    <row r="2042" spans="1:6">
      <c r="A2042" s="1">
        <v>44958</v>
      </c>
      <c r="B2042" t="s">
        <v>12</v>
      </c>
      <c r="C2042" t="s">
        <v>6</v>
      </c>
      <c r="D2042">
        <v>16</v>
      </c>
      <c r="E2042">
        <v>777</v>
      </c>
      <c r="F2042">
        <f t="shared" si="32"/>
        <v>2.0592020592020592</v>
      </c>
    </row>
    <row r="2043" spans="1:6">
      <c r="A2043" s="1">
        <v>44958</v>
      </c>
      <c r="B2043" t="s">
        <v>23</v>
      </c>
      <c r="C2043" t="s">
        <v>6</v>
      </c>
      <c r="D2043">
        <v>2800</v>
      </c>
      <c r="E2043">
        <v>29396</v>
      </c>
      <c r="F2043">
        <f t="shared" si="32"/>
        <v>9.5251054565246971</v>
      </c>
    </row>
    <row r="2044" spans="1:6">
      <c r="A2044" s="1">
        <v>44958</v>
      </c>
      <c r="B2044" t="s">
        <v>33</v>
      </c>
      <c r="C2044" t="s">
        <v>6</v>
      </c>
      <c r="D2044">
        <v>628</v>
      </c>
      <c r="E2044">
        <v>3919</v>
      </c>
      <c r="F2044">
        <f t="shared" si="32"/>
        <v>16.024496044909416</v>
      </c>
    </row>
    <row r="2045" spans="1:6">
      <c r="A2045" s="1">
        <v>44958</v>
      </c>
      <c r="B2045" t="s">
        <v>34</v>
      </c>
      <c r="C2045" t="s">
        <v>6</v>
      </c>
      <c r="D2045">
        <v>6757</v>
      </c>
      <c r="E2045">
        <v>85424</v>
      </c>
      <c r="F2045">
        <f t="shared" si="32"/>
        <v>7.9099550477617537</v>
      </c>
    </row>
    <row r="2046" spans="1:6">
      <c r="A2046" s="1">
        <v>44958</v>
      </c>
      <c r="B2046" t="s">
        <v>30</v>
      </c>
      <c r="C2046" t="s">
        <v>6</v>
      </c>
      <c r="D2046">
        <v>702</v>
      </c>
      <c r="E2046">
        <v>31279</v>
      </c>
      <c r="F2046">
        <f t="shared" si="32"/>
        <v>2.2443172735701267</v>
      </c>
    </row>
    <row r="2047" spans="1:6">
      <c r="A2047" s="1">
        <v>44958</v>
      </c>
      <c r="B2047" t="s">
        <v>28</v>
      </c>
      <c r="C2047" t="s">
        <v>6</v>
      </c>
      <c r="D2047">
        <v>65</v>
      </c>
      <c r="E2047">
        <v>4784</v>
      </c>
      <c r="F2047">
        <f t="shared" si="32"/>
        <v>1.3586956521739131</v>
      </c>
    </row>
    <row r="2048" spans="1:6">
      <c r="A2048" s="1">
        <v>44958</v>
      </c>
      <c r="B2048" t="s">
        <v>13</v>
      </c>
      <c r="C2048" t="s">
        <v>6</v>
      </c>
      <c r="D2048">
        <v>147</v>
      </c>
      <c r="E2048">
        <v>4868</v>
      </c>
      <c r="F2048">
        <f t="shared" si="32"/>
        <v>3.0197206244864421</v>
      </c>
    </row>
    <row r="2049" spans="1:6">
      <c r="A2049" s="1">
        <v>44958</v>
      </c>
      <c r="B2049" t="s">
        <v>31</v>
      </c>
      <c r="C2049" t="s">
        <v>6</v>
      </c>
      <c r="D2049">
        <v>652</v>
      </c>
      <c r="E2049">
        <v>31633</v>
      </c>
      <c r="F2049">
        <f t="shared" si="32"/>
        <v>2.0611386842853978</v>
      </c>
    </row>
    <row r="2050" spans="1:6">
      <c r="A2050" s="1">
        <v>44958</v>
      </c>
      <c r="B2050" t="s">
        <v>35</v>
      </c>
      <c r="C2050" t="s">
        <v>6</v>
      </c>
      <c r="D2050">
        <v>10266</v>
      </c>
      <c r="E2050">
        <v>88323</v>
      </c>
      <c r="F2050">
        <f t="shared" si="32"/>
        <v>11.623246492985972</v>
      </c>
    </row>
    <row r="2051" spans="1:6">
      <c r="A2051" s="1">
        <v>44958</v>
      </c>
      <c r="B2051" t="s">
        <v>36</v>
      </c>
      <c r="C2051" t="s">
        <v>6</v>
      </c>
      <c r="D2051">
        <v>5558</v>
      </c>
      <c r="E2051">
        <v>39985</v>
      </c>
      <c r="F2051">
        <f t="shared" ref="F2051:F2114" si="33">(D2051/E2051)*100</f>
        <v>13.900212579717394</v>
      </c>
    </row>
    <row r="2052" spans="1:6">
      <c r="A2052" s="1">
        <v>44958</v>
      </c>
      <c r="B2052" t="s">
        <v>24</v>
      </c>
      <c r="C2052" t="s">
        <v>6</v>
      </c>
      <c r="D2052">
        <v>2358</v>
      </c>
      <c r="E2052">
        <v>75150</v>
      </c>
      <c r="F2052">
        <f t="shared" si="33"/>
        <v>3.1377245508982035</v>
      </c>
    </row>
    <row r="2053" spans="1:6">
      <c r="A2053" s="1">
        <v>44958</v>
      </c>
      <c r="B2053" t="s">
        <v>37</v>
      </c>
      <c r="C2053" t="s">
        <v>6</v>
      </c>
      <c r="D2053">
        <v>12070</v>
      </c>
      <c r="E2053">
        <v>129508</v>
      </c>
      <c r="F2053">
        <f t="shared" si="33"/>
        <v>9.3198875745127712</v>
      </c>
    </row>
    <row r="2054" spans="1:6">
      <c r="A2054" s="1">
        <v>44958</v>
      </c>
      <c r="B2054" t="s">
        <v>15</v>
      </c>
      <c r="C2054" t="s">
        <v>6</v>
      </c>
      <c r="D2054">
        <v>14</v>
      </c>
      <c r="E2054">
        <v>2990</v>
      </c>
      <c r="F2054">
        <f t="shared" si="33"/>
        <v>0.46822742474916385</v>
      </c>
    </row>
    <row r="2055" spans="1:6">
      <c r="A2055" s="1">
        <v>44958</v>
      </c>
      <c r="B2055" t="s">
        <v>16</v>
      </c>
      <c r="C2055" t="s">
        <v>6</v>
      </c>
      <c r="D2055">
        <v>2</v>
      </c>
      <c r="E2055">
        <v>1192</v>
      </c>
      <c r="F2055">
        <f t="shared" si="33"/>
        <v>0.16778523489932887</v>
      </c>
    </row>
    <row r="2056" spans="1:6">
      <c r="A2056" s="1">
        <v>44958</v>
      </c>
      <c r="B2056" t="s">
        <v>17</v>
      </c>
      <c r="C2056" t="s">
        <v>6</v>
      </c>
      <c r="D2056">
        <v>9</v>
      </c>
      <c r="E2056">
        <v>1655</v>
      </c>
      <c r="F2056">
        <f t="shared" si="33"/>
        <v>0.54380664652567978</v>
      </c>
    </row>
    <row r="2057" spans="1:6">
      <c r="A2057" s="1">
        <v>44958</v>
      </c>
      <c r="B2057" t="s">
        <v>25</v>
      </c>
      <c r="C2057" t="s">
        <v>6</v>
      </c>
      <c r="D2057">
        <v>2552</v>
      </c>
      <c r="E2057">
        <v>49375</v>
      </c>
      <c r="F2057">
        <f t="shared" si="33"/>
        <v>5.1686075949367094</v>
      </c>
    </row>
    <row r="2058" spans="1:6">
      <c r="A2058" s="1">
        <v>44958</v>
      </c>
      <c r="B2058" t="s">
        <v>19</v>
      </c>
      <c r="C2058" t="s">
        <v>6</v>
      </c>
      <c r="D2058">
        <v>177</v>
      </c>
      <c r="E2058">
        <v>3354</v>
      </c>
      <c r="F2058">
        <f t="shared" si="33"/>
        <v>5.2772808586762077</v>
      </c>
    </row>
    <row r="2059" spans="1:6">
      <c r="A2059" s="1">
        <v>44958</v>
      </c>
      <c r="B2059" t="s">
        <v>26</v>
      </c>
      <c r="C2059" t="s">
        <v>6</v>
      </c>
      <c r="D2059">
        <v>609</v>
      </c>
      <c r="E2059">
        <v>34555</v>
      </c>
      <c r="F2059">
        <f t="shared" si="33"/>
        <v>1.7624077557517004</v>
      </c>
    </row>
    <row r="2060" spans="1:6">
      <c r="A2060" s="1">
        <v>44958</v>
      </c>
      <c r="B2060" t="s">
        <v>38</v>
      </c>
      <c r="C2060" t="s">
        <v>6</v>
      </c>
      <c r="D2060">
        <v>4662</v>
      </c>
      <c r="E2060">
        <v>62207</v>
      </c>
      <c r="F2060">
        <f t="shared" si="33"/>
        <v>7.4943334351439548</v>
      </c>
    </row>
    <row r="2061" spans="1:6">
      <c r="A2061" s="1">
        <v>44958</v>
      </c>
      <c r="B2061" t="s">
        <v>39</v>
      </c>
      <c r="C2061" t="s">
        <v>6</v>
      </c>
      <c r="D2061">
        <v>6701</v>
      </c>
      <c r="E2061">
        <v>118355</v>
      </c>
      <c r="F2061">
        <f t="shared" si="33"/>
        <v>5.6617802374213166</v>
      </c>
    </row>
    <row r="2062" spans="1:6">
      <c r="A2062" s="1">
        <v>44958</v>
      </c>
      <c r="B2062" t="s">
        <v>20</v>
      </c>
      <c r="C2062" t="s">
        <v>6</v>
      </c>
      <c r="D2062">
        <v>20</v>
      </c>
      <c r="E2062">
        <v>2860</v>
      </c>
      <c r="F2062">
        <f t="shared" si="33"/>
        <v>0.69930069930069927</v>
      </c>
    </row>
    <row r="2063" spans="1:6">
      <c r="A2063" s="1">
        <v>44958</v>
      </c>
      <c r="B2063" t="s">
        <v>40</v>
      </c>
      <c r="C2063" t="s">
        <v>6</v>
      </c>
      <c r="D2063">
        <v>1968</v>
      </c>
      <c r="E2063">
        <v>190812</v>
      </c>
      <c r="F2063">
        <f t="shared" si="33"/>
        <v>1.0313816741085466</v>
      </c>
    </row>
    <row r="2064" spans="1:6">
      <c r="A2064" s="1">
        <v>44958</v>
      </c>
      <c r="B2064" t="s">
        <v>27</v>
      </c>
      <c r="C2064" t="s">
        <v>6</v>
      </c>
      <c r="D2064">
        <v>426</v>
      </c>
      <c r="E2064">
        <v>11079</v>
      </c>
      <c r="F2064">
        <f t="shared" si="33"/>
        <v>3.8451123747630653</v>
      </c>
    </row>
    <row r="2065" spans="1:6">
      <c r="A2065" s="1">
        <v>44958</v>
      </c>
      <c r="B2065" t="s">
        <v>41</v>
      </c>
      <c r="C2065" t="s">
        <v>6</v>
      </c>
      <c r="D2065">
        <v>814</v>
      </c>
      <c r="E2065">
        <v>67188</v>
      </c>
      <c r="F2065">
        <f t="shared" si="33"/>
        <v>1.2115258677144727</v>
      </c>
    </row>
    <row r="2066" spans="1:6">
      <c r="A2066" s="1">
        <v>44986</v>
      </c>
      <c r="B2066" t="s">
        <v>32</v>
      </c>
      <c r="C2066" t="s">
        <v>6</v>
      </c>
      <c r="D2066">
        <v>3515</v>
      </c>
      <c r="E2066">
        <v>54298</v>
      </c>
      <c r="F2066">
        <f t="shared" si="33"/>
        <v>6.4735349368300863</v>
      </c>
    </row>
    <row r="2067" spans="1:6">
      <c r="A2067" s="1">
        <v>44986</v>
      </c>
      <c r="B2067" t="s">
        <v>10</v>
      </c>
      <c r="C2067" t="s">
        <v>6</v>
      </c>
      <c r="D2067">
        <v>221</v>
      </c>
      <c r="E2067">
        <v>41575</v>
      </c>
      <c r="F2067">
        <f t="shared" si="33"/>
        <v>0.53156945279615153</v>
      </c>
    </row>
    <row r="2068" spans="1:6">
      <c r="A2068" s="1">
        <v>44986</v>
      </c>
      <c r="B2068" t="s">
        <v>21</v>
      </c>
      <c r="C2068" t="s">
        <v>6</v>
      </c>
      <c r="D2068">
        <v>1302</v>
      </c>
      <c r="E2068">
        <v>92334</v>
      </c>
      <c r="F2068">
        <f t="shared" si="33"/>
        <v>1.41009812203522</v>
      </c>
    </row>
    <row r="2069" spans="1:6">
      <c r="A2069" s="1">
        <v>44986</v>
      </c>
      <c r="B2069" t="s">
        <v>22</v>
      </c>
      <c r="C2069" t="s">
        <v>6</v>
      </c>
      <c r="D2069">
        <v>362</v>
      </c>
      <c r="E2069">
        <v>663</v>
      </c>
      <c r="F2069">
        <f t="shared" si="33"/>
        <v>54.600301659125186</v>
      </c>
    </row>
    <row r="2070" spans="1:6">
      <c r="A2070" s="1">
        <v>44986</v>
      </c>
      <c r="B2070" t="s">
        <v>11</v>
      </c>
      <c r="C2070" t="s">
        <v>6</v>
      </c>
      <c r="D2070">
        <v>2188</v>
      </c>
      <c r="E2070">
        <v>33362</v>
      </c>
      <c r="F2070">
        <f t="shared" si="33"/>
        <v>6.5583598105629166</v>
      </c>
    </row>
    <row r="2071" spans="1:6">
      <c r="A2071" s="1">
        <v>44986</v>
      </c>
      <c r="B2071" t="s">
        <v>12</v>
      </c>
      <c r="C2071" t="s">
        <v>6</v>
      </c>
      <c r="D2071">
        <v>5</v>
      </c>
      <c r="E2071">
        <v>902</v>
      </c>
      <c r="F2071">
        <f t="shared" si="33"/>
        <v>0.55432372505543237</v>
      </c>
    </row>
    <row r="2072" spans="1:6">
      <c r="A2072" s="1">
        <v>44986</v>
      </c>
      <c r="B2072" t="s">
        <v>23</v>
      </c>
      <c r="C2072" t="s">
        <v>6</v>
      </c>
      <c r="D2072">
        <v>3782</v>
      </c>
      <c r="E2072">
        <v>30396</v>
      </c>
      <c r="F2072">
        <f t="shared" si="33"/>
        <v>12.442426635083564</v>
      </c>
    </row>
    <row r="2073" spans="1:6">
      <c r="A2073" s="1">
        <v>44986</v>
      </c>
      <c r="B2073" t="s">
        <v>33</v>
      </c>
      <c r="C2073" t="s">
        <v>6</v>
      </c>
      <c r="D2073">
        <v>837</v>
      </c>
      <c r="E2073">
        <v>5064</v>
      </c>
      <c r="F2073">
        <f t="shared" si="33"/>
        <v>16.528436018957347</v>
      </c>
    </row>
    <row r="2074" spans="1:6">
      <c r="A2074" s="1">
        <v>44986</v>
      </c>
      <c r="B2074" t="s">
        <v>34</v>
      </c>
      <c r="C2074" t="s">
        <v>6</v>
      </c>
      <c r="D2074">
        <v>7790</v>
      </c>
      <c r="E2074">
        <v>92417</v>
      </c>
      <c r="F2074">
        <f t="shared" si="33"/>
        <v>8.4291851066362256</v>
      </c>
    </row>
    <row r="2075" spans="1:6">
      <c r="A2075" s="1">
        <v>44986</v>
      </c>
      <c r="B2075" t="s">
        <v>30</v>
      </c>
      <c r="C2075" t="s">
        <v>6</v>
      </c>
      <c r="D2075">
        <v>714</v>
      </c>
      <c r="E2075">
        <v>33171</v>
      </c>
      <c r="F2075">
        <f t="shared" si="33"/>
        <v>2.1524825902143436</v>
      </c>
    </row>
    <row r="2076" spans="1:6">
      <c r="A2076" s="1">
        <v>44986</v>
      </c>
      <c r="B2076" t="s">
        <v>28</v>
      </c>
      <c r="C2076" t="s">
        <v>6</v>
      </c>
      <c r="D2076">
        <v>91</v>
      </c>
      <c r="E2076">
        <v>4543</v>
      </c>
      <c r="F2076">
        <f t="shared" si="33"/>
        <v>2.0030816640986133</v>
      </c>
    </row>
    <row r="2077" spans="1:6">
      <c r="A2077" s="1">
        <v>44986</v>
      </c>
      <c r="B2077" t="s">
        <v>13</v>
      </c>
      <c r="C2077" t="s">
        <v>6</v>
      </c>
      <c r="D2077">
        <v>198</v>
      </c>
      <c r="E2077">
        <v>7789</v>
      </c>
      <c r="F2077">
        <f t="shared" si="33"/>
        <v>2.5420464757992041</v>
      </c>
    </row>
    <row r="2078" spans="1:6">
      <c r="A2078" s="1">
        <v>44986</v>
      </c>
      <c r="B2078" t="s">
        <v>31</v>
      </c>
      <c r="C2078" t="s">
        <v>6</v>
      </c>
      <c r="D2078">
        <v>797</v>
      </c>
      <c r="E2078">
        <v>39001</v>
      </c>
      <c r="F2078">
        <f t="shared" si="33"/>
        <v>2.0435373451962771</v>
      </c>
    </row>
    <row r="2079" spans="1:6">
      <c r="A2079" s="1">
        <v>44986</v>
      </c>
      <c r="B2079" t="s">
        <v>35</v>
      </c>
      <c r="C2079" t="s">
        <v>6</v>
      </c>
      <c r="D2079">
        <v>13056</v>
      </c>
      <c r="E2079">
        <v>104953</v>
      </c>
      <c r="F2079">
        <f t="shared" si="33"/>
        <v>12.439854029899097</v>
      </c>
    </row>
    <row r="2080" spans="1:6">
      <c r="A2080" s="1">
        <v>44986</v>
      </c>
      <c r="B2080" t="s">
        <v>36</v>
      </c>
      <c r="C2080" t="s">
        <v>6</v>
      </c>
      <c r="D2080">
        <v>6773</v>
      </c>
      <c r="E2080">
        <v>50705</v>
      </c>
      <c r="F2080">
        <f t="shared" si="33"/>
        <v>13.357657035795286</v>
      </c>
    </row>
    <row r="2081" spans="1:6">
      <c r="A2081" s="1">
        <v>44986</v>
      </c>
      <c r="B2081" t="s">
        <v>24</v>
      </c>
      <c r="C2081" t="s">
        <v>6</v>
      </c>
      <c r="D2081">
        <v>3213</v>
      </c>
      <c r="E2081">
        <v>100653</v>
      </c>
      <c r="F2081">
        <f t="shared" si="33"/>
        <v>3.1921552263717921</v>
      </c>
    </row>
    <row r="2082" spans="1:6">
      <c r="A2082" s="1">
        <v>44986</v>
      </c>
      <c r="B2082" t="s">
        <v>37</v>
      </c>
      <c r="C2082" t="s">
        <v>6</v>
      </c>
      <c r="D2082">
        <v>17077</v>
      </c>
      <c r="E2082">
        <v>154632</v>
      </c>
      <c r="F2082">
        <f t="shared" si="33"/>
        <v>11.043639091520513</v>
      </c>
    </row>
    <row r="2083" spans="1:6">
      <c r="A2083" s="1">
        <v>44986</v>
      </c>
      <c r="B2083" t="s">
        <v>15</v>
      </c>
      <c r="C2083" t="s">
        <v>6</v>
      </c>
      <c r="D2083">
        <v>3</v>
      </c>
      <c r="E2083">
        <v>3985</v>
      </c>
      <c r="F2083">
        <f t="shared" si="33"/>
        <v>7.5282308657465505E-2</v>
      </c>
    </row>
    <row r="2084" spans="1:6">
      <c r="A2084" s="1">
        <v>44986</v>
      </c>
      <c r="B2084" t="s">
        <v>17</v>
      </c>
      <c r="C2084" t="s">
        <v>6</v>
      </c>
      <c r="D2084">
        <v>10</v>
      </c>
      <c r="E2084">
        <v>1615</v>
      </c>
      <c r="F2084">
        <f t="shared" si="33"/>
        <v>0.61919504643962853</v>
      </c>
    </row>
    <row r="2085" spans="1:6">
      <c r="A2085" s="1">
        <v>44986</v>
      </c>
      <c r="B2085" t="s">
        <v>25</v>
      </c>
      <c r="C2085" t="s">
        <v>6</v>
      </c>
      <c r="D2085">
        <v>3269</v>
      </c>
      <c r="E2085">
        <v>52642</v>
      </c>
      <c r="F2085">
        <f t="shared" si="33"/>
        <v>6.2098704456517604</v>
      </c>
    </row>
    <row r="2086" spans="1:6">
      <c r="A2086" s="1">
        <v>44986</v>
      </c>
      <c r="B2086" t="s">
        <v>19</v>
      </c>
      <c r="C2086" t="s">
        <v>6</v>
      </c>
      <c r="D2086">
        <v>261</v>
      </c>
      <c r="E2086">
        <v>3608</v>
      </c>
      <c r="F2086">
        <f t="shared" si="33"/>
        <v>7.2339246119733929</v>
      </c>
    </row>
    <row r="2087" spans="1:6">
      <c r="A2087" s="1">
        <v>44986</v>
      </c>
      <c r="B2087" t="s">
        <v>26</v>
      </c>
      <c r="C2087" t="s">
        <v>6</v>
      </c>
      <c r="D2087">
        <v>805</v>
      </c>
      <c r="E2087">
        <v>36806</v>
      </c>
      <c r="F2087">
        <f t="shared" si="33"/>
        <v>2.1871434005325217</v>
      </c>
    </row>
    <row r="2088" spans="1:6">
      <c r="A2088" s="1">
        <v>44986</v>
      </c>
      <c r="B2088" t="s">
        <v>38</v>
      </c>
      <c r="C2088" t="s">
        <v>6</v>
      </c>
      <c r="D2088">
        <v>6375</v>
      </c>
      <c r="E2088">
        <v>85324</v>
      </c>
      <c r="F2088">
        <f t="shared" si="33"/>
        <v>7.4715203225352775</v>
      </c>
    </row>
    <row r="2089" spans="1:6">
      <c r="A2089" s="1">
        <v>44986</v>
      </c>
      <c r="B2089" t="s">
        <v>39</v>
      </c>
      <c r="C2089" t="s">
        <v>6</v>
      </c>
      <c r="D2089">
        <v>8388</v>
      </c>
      <c r="E2089">
        <v>119376</v>
      </c>
      <c r="F2089">
        <f t="shared" si="33"/>
        <v>7.0265379975874547</v>
      </c>
    </row>
    <row r="2090" spans="1:6">
      <c r="A2090" s="1">
        <v>44986</v>
      </c>
      <c r="B2090" t="s">
        <v>20</v>
      </c>
      <c r="C2090" t="s">
        <v>6</v>
      </c>
      <c r="D2090">
        <v>23</v>
      </c>
      <c r="E2090">
        <v>3016</v>
      </c>
      <c r="F2090">
        <f t="shared" si="33"/>
        <v>0.7625994694960212</v>
      </c>
    </row>
    <row r="2091" spans="1:6">
      <c r="A2091" s="1">
        <v>44986</v>
      </c>
      <c r="B2091" t="s">
        <v>40</v>
      </c>
      <c r="C2091" t="s">
        <v>6</v>
      </c>
      <c r="D2091">
        <v>3559</v>
      </c>
      <c r="E2091">
        <v>206315</v>
      </c>
      <c r="F2091">
        <f t="shared" si="33"/>
        <v>1.7250321110922617</v>
      </c>
    </row>
    <row r="2092" spans="1:6">
      <c r="A2092" s="1">
        <v>44986</v>
      </c>
      <c r="B2092" t="s">
        <v>27</v>
      </c>
      <c r="C2092" t="s">
        <v>6</v>
      </c>
      <c r="D2092">
        <v>587</v>
      </c>
      <c r="E2092">
        <v>13077</v>
      </c>
      <c r="F2092">
        <f t="shared" si="33"/>
        <v>4.4887971247227956</v>
      </c>
    </row>
    <row r="2093" spans="1:6">
      <c r="A2093" s="1">
        <v>44986</v>
      </c>
      <c r="B2093" t="s">
        <v>41</v>
      </c>
      <c r="C2093" t="s">
        <v>6</v>
      </c>
      <c r="D2093">
        <v>1103</v>
      </c>
      <c r="E2093">
        <v>73690</v>
      </c>
      <c r="F2093">
        <f t="shared" si="33"/>
        <v>1.4968109648527617</v>
      </c>
    </row>
    <row r="2094" spans="1:6">
      <c r="A2094" s="1">
        <v>45017</v>
      </c>
      <c r="B2094" t="s">
        <v>32</v>
      </c>
      <c r="C2094" t="s">
        <v>6</v>
      </c>
      <c r="D2094">
        <v>3515</v>
      </c>
      <c r="E2094">
        <v>48046</v>
      </c>
      <c r="F2094">
        <f t="shared" si="33"/>
        <v>7.3159055904757935</v>
      </c>
    </row>
    <row r="2095" spans="1:6">
      <c r="A2095" s="1">
        <v>45017</v>
      </c>
      <c r="B2095" t="s">
        <v>10</v>
      </c>
      <c r="C2095" t="s">
        <v>6</v>
      </c>
      <c r="D2095">
        <v>178</v>
      </c>
      <c r="E2095">
        <v>35047</v>
      </c>
      <c r="F2095">
        <f t="shared" si="33"/>
        <v>0.50788940565526297</v>
      </c>
    </row>
    <row r="2096" spans="1:6">
      <c r="A2096" s="1">
        <v>45017</v>
      </c>
      <c r="B2096" t="s">
        <v>21</v>
      </c>
      <c r="C2096" t="s">
        <v>6</v>
      </c>
      <c r="D2096">
        <v>971</v>
      </c>
      <c r="E2096">
        <v>84319</v>
      </c>
      <c r="F2096">
        <f t="shared" si="33"/>
        <v>1.1515791221432892</v>
      </c>
    </row>
    <row r="2097" spans="1:6">
      <c r="A2097" s="1">
        <v>45017</v>
      </c>
      <c r="B2097" t="s">
        <v>22</v>
      </c>
      <c r="C2097" t="s">
        <v>6</v>
      </c>
      <c r="D2097">
        <v>126</v>
      </c>
      <c r="E2097">
        <v>2085</v>
      </c>
      <c r="F2097">
        <f t="shared" si="33"/>
        <v>6.043165467625899</v>
      </c>
    </row>
    <row r="2098" spans="1:6">
      <c r="A2098" s="1">
        <v>45017</v>
      </c>
      <c r="B2098" t="s">
        <v>11</v>
      </c>
      <c r="C2098" t="s">
        <v>6</v>
      </c>
      <c r="D2098">
        <v>1559</v>
      </c>
      <c r="E2098">
        <v>27613</v>
      </c>
      <c r="F2098">
        <f t="shared" si="33"/>
        <v>5.6458914279506027</v>
      </c>
    </row>
    <row r="2099" spans="1:6">
      <c r="A2099" s="1">
        <v>45017</v>
      </c>
      <c r="B2099" t="s">
        <v>12</v>
      </c>
      <c r="C2099" t="s">
        <v>6</v>
      </c>
      <c r="D2099">
        <v>5</v>
      </c>
      <c r="E2099">
        <v>666</v>
      </c>
      <c r="F2099">
        <f t="shared" si="33"/>
        <v>0.75075075075075071</v>
      </c>
    </row>
    <row r="2100" spans="1:6">
      <c r="A2100" s="1">
        <v>45017</v>
      </c>
      <c r="B2100" t="s">
        <v>23</v>
      </c>
      <c r="C2100" t="s">
        <v>6</v>
      </c>
      <c r="D2100">
        <v>2738</v>
      </c>
      <c r="E2100">
        <v>28590</v>
      </c>
      <c r="F2100">
        <f t="shared" si="33"/>
        <v>9.5767750961874789</v>
      </c>
    </row>
    <row r="2101" spans="1:6">
      <c r="A2101" s="1">
        <v>45017</v>
      </c>
      <c r="B2101" t="s">
        <v>33</v>
      </c>
      <c r="C2101" t="s">
        <v>6</v>
      </c>
      <c r="D2101">
        <v>698</v>
      </c>
      <c r="E2101">
        <v>3609</v>
      </c>
      <c r="F2101">
        <f t="shared" si="33"/>
        <v>19.340537545026322</v>
      </c>
    </row>
    <row r="2102" spans="1:6">
      <c r="A2102" s="1">
        <v>45017</v>
      </c>
      <c r="B2102" t="s">
        <v>34</v>
      </c>
      <c r="C2102" t="s">
        <v>6</v>
      </c>
      <c r="D2102">
        <v>8266</v>
      </c>
      <c r="E2102">
        <v>89782</v>
      </c>
      <c r="F2102">
        <f t="shared" si="33"/>
        <v>9.2067452273284189</v>
      </c>
    </row>
    <row r="2103" spans="1:6">
      <c r="A2103" s="1">
        <v>45017</v>
      </c>
      <c r="B2103" t="s">
        <v>30</v>
      </c>
      <c r="C2103" t="s">
        <v>6</v>
      </c>
      <c r="D2103">
        <v>802</v>
      </c>
      <c r="E2103">
        <v>34168</v>
      </c>
      <c r="F2103">
        <f t="shared" si="33"/>
        <v>2.3472254741278391</v>
      </c>
    </row>
    <row r="2104" spans="1:6">
      <c r="A2104" s="1">
        <v>45017</v>
      </c>
      <c r="B2104" t="s">
        <v>28</v>
      </c>
      <c r="C2104" t="s">
        <v>6</v>
      </c>
      <c r="D2104">
        <v>96</v>
      </c>
      <c r="E2104">
        <v>4847</v>
      </c>
      <c r="F2104">
        <f t="shared" si="33"/>
        <v>1.9806065607592325</v>
      </c>
    </row>
    <row r="2105" spans="1:6">
      <c r="A2105" s="1">
        <v>45017</v>
      </c>
      <c r="B2105" t="s">
        <v>13</v>
      </c>
      <c r="C2105" t="s">
        <v>6</v>
      </c>
      <c r="D2105">
        <v>212</v>
      </c>
      <c r="E2105">
        <v>6299</v>
      </c>
      <c r="F2105">
        <f t="shared" si="33"/>
        <v>3.3656135894586443</v>
      </c>
    </row>
    <row r="2106" spans="1:6">
      <c r="A2106" s="1">
        <v>45017</v>
      </c>
      <c r="B2106" t="s">
        <v>31</v>
      </c>
      <c r="C2106" t="s">
        <v>6</v>
      </c>
      <c r="D2106">
        <v>682</v>
      </c>
      <c r="E2106">
        <v>36353</v>
      </c>
      <c r="F2106">
        <f t="shared" si="33"/>
        <v>1.8760487442576954</v>
      </c>
    </row>
    <row r="2107" spans="1:6">
      <c r="A2107" s="1">
        <v>45017</v>
      </c>
      <c r="B2107" t="s">
        <v>35</v>
      </c>
      <c r="C2107" t="s">
        <v>6</v>
      </c>
      <c r="D2107">
        <v>9711</v>
      </c>
      <c r="E2107">
        <v>91491</v>
      </c>
      <c r="F2107">
        <f t="shared" si="33"/>
        <v>10.614158769715054</v>
      </c>
    </row>
    <row r="2108" spans="1:6">
      <c r="A2108" s="1">
        <v>45017</v>
      </c>
      <c r="B2108" t="s">
        <v>36</v>
      </c>
      <c r="C2108" t="s">
        <v>6</v>
      </c>
      <c r="D2108">
        <v>4659</v>
      </c>
      <c r="E2108">
        <v>32903</v>
      </c>
      <c r="F2108">
        <f t="shared" si="33"/>
        <v>14.159803057471962</v>
      </c>
    </row>
    <row r="2109" spans="1:6">
      <c r="A2109" s="1">
        <v>45017</v>
      </c>
      <c r="B2109" t="s">
        <v>24</v>
      </c>
      <c r="C2109" t="s">
        <v>6</v>
      </c>
      <c r="D2109">
        <v>1958</v>
      </c>
      <c r="E2109">
        <v>64877</v>
      </c>
      <c r="F2109">
        <f t="shared" si="33"/>
        <v>3.0180187123325677</v>
      </c>
    </row>
    <row r="2110" spans="1:6">
      <c r="A2110" s="1">
        <v>45017</v>
      </c>
      <c r="B2110" t="s">
        <v>37</v>
      </c>
      <c r="C2110" t="s">
        <v>6</v>
      </c>
      <c r="D2110">
        <v>12260</v>
      </c>
      <c r="E2110">
        <v>130977</v>
      </c>
      <c r="F2110">
        <f t="shared" si="33"/>
        <v>9.3604220588347573</v>
      </c>
    </row>
    <row r="2111" spans="1:6">
      <c r="A2111" s="1">
        <v>45017</v>
      </c>
      <c r="B2111" t="s">
        <v>15</v>
      </c>
      <c r="C2111" t="s">
        <v>6</v>
      </c>
      <c r="D2111">
        <v>15</v>
      </c>
      <c r="E2111">
        <v>3425</v>
      </c>
      <c r="F2111">
        <f t="shared" si="33"/>
        <v>0.43795620437956206</v>
      </c>
    </row>
    <row r="2112" spans="1:6">
      <c r="A2112" s="1">
        <v>45017</v>
      </c>
      <c r="B2112" t="s">
        <v>16</v>
      </c>
      <c r="C2112" t="s">
        <v>6</v>
      </c>
      <c r="D2112">
        <v>3</v>
      </c>
      <c r="E2112">
        <v>1501</v>
      </c>
      <c r="F2112">
        <f t="shared" si="33"/>
        <v>0.19986675549633579</v>
      </c>
    </row>
    <row r="2113" spans="1:6">
      <c r="A2113" s="1">
        <v>45017</v>
      </c>
      <c r="B2113" t="s">
        <v>17</v>
      </c>
      <c r="C2113" t="s">
        <v>6</v>
      </c>
      <c r="D2113">
        <v>8</v>
      </c>
      <c r="E2113">
        <v>1565</v>
      </c>
      <c r="F2113">
        <f t="shared" si="33"/>
        <v>0.51118210862619806</v>
      </c>
    </row>
    <row r="2114" spans="1:6">
      <c r="A2114" s="1">
        <v>45017</v>
      </c>
      <c r="B2114" t="s">
        <v>25</v>
      </c>
      <c r="C2114" t="s">
        <v>6</v>
      </c>
      <c r="D2114">
        <v>2848</v>
      </c>
      <c r="E2114">
        <v>43956</v>
      </c>
      <c r="F2114">
        <f t="shared" si="33"/>
        <v>6.4792064792064785</v>
      </c>
    </row>
    <row r="2115" spans="1:6">
      <c r="A2115" s="1">
        <v>45017</v>
      </c>
      <c r="B2115" t="s">
        <v>19</v>
      </c>
      <c r="C2115" t="s">
        <v>6</v>
      </c>
      <c r="D2115">
        <v>157</v>
      </c>
      <c r="E2115">
        <v>3076</v>
      </c>
      <c r="F2115">
        <f t="shared" ref="F2115:F2178" si="34">(D2115/E2115)*100</f>
        <v>5.1040312093628089</v>
      </c>
    </row>
    <row r="2116" spans="1:6">
      <c r="A2116" s="1">
        <v>45017</v>
      </c>
      <c r="B2116" t="s">
        <v>26</v>
      </c>
      <c r="C2116" t="s">
        <v>6</v>
      </c>
      <c r="D2116">
        <v>376</v>
      </c>
      <c r="E2116">
        <v>28269</v>
      </c>
      <c r="F2116">
        <f t="shared" si="34"/>
        <v>1.3300788849977006</v>
      </c>
    </row>
    <row r="2117" spans="1:6">
      <c r="A2117" s="1">
        <v>45017</v>
      </c>
      <c r="B2117" t="s">
        <v>38</v>
      </c>
      <c r="C2117" t="s">
        <v>6</v>
      </c>
      <c r="D2117">
        <v>3914</v>
      </c>
      <c r="E2117">
        <v>67999</v>
      </c>
      <c r="F2117">
        <f t="shared" si="34"/>
        <v>5.7559669995146985</v>
      </c>
    </row>
    <row r="2118" spans="1:6">
      <c r="A2118" s="1">
        <v>45017</v>
      </c>
      <c r="B2118" t="s">
        <v>39</v>
      </c>
      <c r="C2118" t="s">
        <v>6</v>
      </c>
      <c r="D2118">
        <v>6509</v>
      </c>
      <c r="E2118">
        <v>94801</v>
      </c>
      <c r="F2118">
        <f t="shared" si="34"/>
        <v>6.8659613295218396</v>
      </c>
    </row>
    <row r="2119" spans="1:6">
      <c r="A2119" s="1">
        <v>45017</v>
      </c>
      <c r="B2119" t="s">
        <v>20</v>
      </c>
      <c r="C2119" t="s">
        <v>6</v>
      </c>
      <c r="D2119">
        <v>19</v>
      </c>
      <c r="E2119">
        <v>2450</v>
      </c>
      <c r="F2119">
        <f t="shared" si="34"/>
        <v>0.77551020408163263</v>
      </c>
    </row>
    <row r="2120" spans="1:6">
      <c r="A2120" s="1">
        <v>45017</v>
      </c>
      <c r="B2120" t="s">
        <v>40</v>
      </c>
      <c r="C2120" t="s">
        <v>6</v>
      </c>
      <c r="D2120">
        <v>3087</v>
      </c>
      <c r="E2120">
        <v>195568</v>
      </c>
      <c r="F2120">
        <f t="shared" si="34"/>
        <v>1.57847909678475</v>
      </c>
    </row>
    <row r="2121" spans="1:6">
      <c r="A2121" s="1">
        <v>45017</v>
      </c>
      <c r="B2121" t="s">
        <v>27</v>
      </c>
      <c r="C2121" t="s">
        <v>6</v>
      </c>
      <c r="D2121">
        <v>524</v>
      </c>
      <c r="E2121">
        <v>12580</v>
      </c>
      <c r="F2121">
        <f t="shared" si="34"/>
        <v>4.1653418124006354</v>
      </c>
    </row>
    <row r="2122" spans="1:6">
      <c r="A2122" s="1">
        <v>45017</v>
      </c>
      <c r="B2122" t="s">
        <v>41</v>
      </c>
      <c r="C2122" t="s">
        <v>6</v>
      </c>
      <c r="D2122">
        <v>918</v>
      </c>
      <c r="E2122">
        <v>54194</v>
      </c>
      <c r="F2122">
        <f t="shared" si="34"/>
        <v>1.6939144554747758</v>
      </c>
    </row>
    <row r="2123" spans="1:6">
      <c r="A2123" s="1">
        <v>45047</v>
      </c>
      <c r="B2123" t="s">
        <v>32</v>
      </c>
      <c r="C2123" t="s">
        <v>6</v>
      </c>
      <c r="D2123">
        <v>4370</v>
      </c>
      <c r="E2123">
        <v>54545</v>
      </c>
      <c r="F2123">
        <f t="shared" si="34"/>
        <v>8.0117334311119262</v>
      </c>
    </row>
    <row r="2124" spans="1:6">
      <c r="A2124" s="1">
        <v>45047</v>
      </c>
      <c r="B2124" t="s">
        <v>10</v>
      </c>
      <c r="C2124" t="s">
        <v>6</v>
      </c>
      <c r="D2124">
        <v>282</v>
      </c>
      <c r="E2124">
        <v>35939</v>
      </c>
      <c r="F2124">
        <f t="shared" si="34"/>
        <v>0.78466290102673975</v>
      </c>
    </row>
    <row r="2125" spans="1:6">
      <c r="A2125" s="1">
        <v>45047</v>
      </c>
      <c r="B2125" t="s">
        <v>21</v>
      </c>
      <c r="C2125" t="s">
        <v>6</v>
      </c>
      <c r="D2125">
        <v>1536</v>
      </c>
      <c r="E2125">
        <v>125465</v>
      </c>
      <c r="F2125">
        <f t="shared" si="34"/>
        <v>1.2242458056031562</v>
      </c>
    </row>
    <row r="2126" spans="1:6">
      <c r="A2126" s="1">
        <v>45047</v>
      </c>
      <c r="B2126" t="s">
        <v>22</v>
      </c>
      <c r="C2126" t="s">
        <v>6</v>
      </c>
      <c r="D2126">
        <v>209</v>
      </c>
      <c r="E2126">
        <v>2356</v>
      </c>
      <c r="F2126">
        <f t="shared" si="34"/>
        <v>8.870967741935484</v>
      </c>
    </row>
    <row r="2127" spans="1:6">
      <c r="A2127" s="1">
        <v>45047</v>
      </c>
      <c r="B2127" t="s">
        <v>11</v>
      </c>
      <c r="C2127" t="s">
        <v>6</v>
      </c>
      <c r="D2127">
        <v>2514</v>
      </c>
      <c r="E2127">
        <v>29232</v>
      </c>
      <c r="F2127">
        <f t="shared" si="34"/>
        <v>8.6001642036124792</v>
      </c>
    </row>
    <row r="2128" spans="1:6">
      <c r="A2128" s="1">
        <v>45047</v>
      </c>
      <c r="B2128" t="s">
        <v>12</v>
      </c>
      <c r="C2128" t="s">
        <v>6</v>
      </c>
      <c r="D2128">
        <v>4</v>
      </c>
      <c r="E2128">
        <v>829</v>
      </c>
      <c r="F2128">
        <f t="shared" si="34"/>
        <v>0.48250904704463204</v>
      </c>
    </row>
    <row r="2129" spans="1:6">
      <c r="A2129" s="1">
        <v>45047</v>
      </c>
      <c r="B2129" t="s">
        <v>23</v>
      </c>
      <c r="C2129" t="s">
        <v>6</v>
      </c>
      <c r="D2129">
        <v>4977</v>
      </c>
      <c r="E2129">
        <v>32282</v>
      </c>
      <c r="F2129">
        <f t="shared" si="34"/>
        <v>15.417260392788551</v>
      </c>
    </row>
    <row r="2130" spans="1:6">
      <c r="A2130" s="1">
        <v>45047</v>
      </c>
      <c r="B2130" t="s">
        <v>33</v>
      </c>
      <c r="C2130" t="s">
        <v>6</v>
      </c>
      <c r="D2130">
        <v>863</v>
      </c>
      <c r="E2130">
        <v>3933</v>
      </c>
      <c r="F2130">
        <f t="shared" si="34"/>
        <v>21.942537503178237</v>
      </c>
    </row>
    <row r="2131" spans="1:6">
      <c r="A2131" s="1">
        <v>45047</v>
      </c>
      <c r="B2131" t="s">
        <v>34</v>
      </c>
      <c r="C2131" t="s">
        <v>6</v>
      </c>
      <c r="D2131">
        <v>9609</v>
      </c>
      <c r="E2131">
        <v>87169</v>
      </c>
      <c r="F2131">
        <f t="shared" si="34"/>
        <v>11.023414287189253</v>
      </c>
    </row>
    <row r="2132" spans="1:6">
      <c r="A2132" s="1">
        <v>45047</v>
      </c>
      <c r="B2132" t="s">
        <v>30</v>
      </c>
      <c r="C2132" t="s">
        <v>6</v>
      </c>
      <c r="D2132">
        <v>1053</v>
      </c>
      <c r="E2132">
        <v>34399</v>
      </c>
      <c r="F2132">
        <f t="shared" si="34"/>
        <v>3.0611354981249455</v>
      </c>
    </row>
    <row r="2133" spans="1:6">
      <c r="A2133" s="1">
        <v>45047</v>
      </c>
      <c r="B2133" t="s">
        <v>28</v>
      </c>
      <c r="C2133" t="s">
        <v>6</v>
      </c>
      <c r="D2133">
        <v>118</v>
      </c>
      <c r="E2133">
        <v>5278</v>
      </c>
      <c r="F2133">
        <f t="shared" si="34"/>
        <v>2.2356953391436152</v>
      </c>
    </row>
    <row r="2134" spans="1:6">
      <c r="A2134" s="1">
        <v>45047</v>
      </c>
      <c r="B2134" t="s">
        <v>13</v>
      </c>
      <c r="C2134" t="s">
        <v>6</v>
      </c>
      <c r="D2134">
        <v>258</v>
      </c>
      <c r="E2134">
        <v>9084</v>
      </c>
      <c r="F2134">
        <f t="shared" si="34"/>
        <v>2.8401585204755615</v>
      </c>
    </row>
    <row r="2135" spans="1:6">
      <c r="A2135" s="1">
        <v>45047</v>
      </c>
      <c r="B2135" t="s">
        <v>31</v>
      </c>
      <c r="C2135" t="s">
        <v>6</v>
      </c>
      <c r="D2135">
        <v>839</v>
      </c>
      <c r="E2135">
        <v>41796</v>
      </c>
      <c r="F2135">
        <f t="shared" si="34"/>
        <v>2.0073691262321751</v>
      </c>
    </row>
    <row r="2136" spans="1:6">
      <c r="A2136" s="1">
        <v>45047</v>
      </c>
      <c r="B2136" t="s">
        <v>35</v>
      </c>
      <c r="C2136" t="s">
        <v>6</v>
      </c>
      <c r="D2136">
        <v>17292</v>
      </c>
      <c r="E2136">
        <v>97074</v>
      </c>
      <c r="F2136">
        <f t="shared" si="34"/>
        <v>17.813214660980282</v>
      </c>
    </row>
    <row r="2137" spans="1:6">
      <c r="A2137" s="1">
        <v>45047</v>
      </c>
      <c r="B2137" t="s">
        <v>36</v>
      </c>
      <c r="C2137" t="s">
        <v>6</v>
      </c>
      <c r="D2137">
        <v>7386</v>
      </c>
      <c r="E2137">
        <v>41347</v>
      </c>
      <c r="F2137">
        <f t="shared" si="34"/>
        <v>17.863448375940212</v>
      </c>
    </row>
    <row r="2138" spans="1:6">
      <c r="A2138" s="1">
        <v>45047</v>
      </c>
      <c r="B2138" t="s">
        <v>14</v>
      </c>
      <c r="C2138" t="s">
        <v>6</v>
      </c>
      <c r="D2138">
        <v>14</v>
      </c>
      <c r="E2138">
        <v>161</v>
      </c>
      <c r="F2138">
        <f t="shared" si="34"/>
        <v>8.695652173913043</v>
      </c>
    </row>
    <row r="2139" spans="1:6">
      <c r="A2139" s="1">
        <v>45047</v>
      </c>
      <c r="B2139" t="s">
        <v>24</v>
      </c>
      <c r="C2139" t="s">
        <v>6</v>
      </c>
      <c r="D2139">
        <v>3940</v>
      </c>
      <c r="E2139">
        <v>97067</v>
      </c>
      <c r="F2139">
        <f t="shared" si="34"/>
        <v>4.0590519950137534</v>
      </c>
    </row>
    <row r="2140" spans="1:6">
      <c r="A2140" s="1">
        <v>45047</v>
      </c>
      <c r="B2140" t="s">
        <v>37</v>
      </c>
      <c r="C2140" t="s">
        <v>6</v>
      </c>
      <c r="D2140">
        <v>20585</v>
      </c>
      <c r="E2140">
        <v>126680</v>
      </c>
      <c r="F2140">
        <f t="shared" si="34"/>
        <v>16.249605304704769</v>
      </c>
    </row>
    <row r="2141" spans="1:6">
      <c r="A2141" s="1">
        <v>45047</v>
      </c>
      <c r="B2141" t="s">
        <v>15</v>
      </c>
      <c r="C2141" t="s">
        <v>6</v>
      </c>
      <c r="D2141">
        <v>10</v>
      </c>
      <c r="E2141">
        <v>572</v>
      </c>
      <c r="F2141">
        <f t="shared" si="34"/>
        <v>1.7482517482517483</v>
      </c>
    </row>
    <row r="2142" spans="1:6">
      <c r="A2142" s="1">
        <v>45047</v>
      </c>
      <c r="B2142" t="s">
        <v>16</v>
      </c>
      <c r="C2142" t="s">
        <v>6</v>
      </c>
      <c r="D2142">
        <v>7</v>
      </c>
      <c r="E2142">
        <v>2006</v>
      </c>
      <c r="F2142">
        <f t="shared" si="34"/>
        <v>0.34895314057826521</v>
      </c>
    </row>
    <row r="2143" spans="1:6">
      <c r="A2143" s="1">
        <v>45047</v>
      </c>
      <c r="B2143" t="s">
        <v>17</v>
      </c>
      <c r="C2143" t="s">
        <v>6</v>
      </c>
      <c r="D2143">
        <v>14</v>
      </c>
      <c r="E2143">
        <v>1626</v>
      </c>
      <c r="F2143">
        <f t="shared" si="34"/>
        <v>0.86100861008610086</v>
      </c>
    </row>
    <row r="2144" spans="1:6">
      <c r="A2144" s="1">
        <v>45047</v>
      </c>
      <c r="B2144" t="s">
        <v>25</v>
      </c>
      <c r="C2144" t="s">
        <v>6</v>
      </c>
      <c r="D2144">
        <v>3727</v>
      </c>
      <c r="E2144">
        <v>44563</v>
      </c>
      <c r="F2144">
        <f t="shared" si="34"/>
        <v>8.3634405224064796</v>
      </c>
    </row>
    <row r="2145" spans="1:6">
      <c r="A2145" s="1">
        <v>45047</v>
      </c>
      <c r="B2145" t="s">
        <v>19</v>
      </c>
      <c r="C2145" t="s">
        <v>6</v>
      </c>
      <c r="D2145">
        <v>382</v>
      </c>
      <c r="E2145">
        <v>3736</v>
      </c>
      <c r="F2145">
        <f t="shared" si="34"/>
        <v>10.224839400428266</v>
      </c>
    </row>
    <row r="2146" spans="1:6">
      <c r="A2146" s="1">
        <v>45047</v>
      </c>
      <c r="B2146" t="s">
        <v>26</v>
      </c>
      <c r="C2146" t="s">
        <v>6</v>
      </c>
      <c r="D2146">
        <v>1181</v>
      </c>
      <c r="E2146">
        <v>32433</v>
      </c>
      <c r="F2146">
        <f t="shared" si="34"/>
        <v>3.6413529429901641</v>
      </c>
    </row>
    <row r="2147" spans="1:6">
      <c r="A2147" s="1">
        <v>45047</v>
      </c>
      <c r="B2147" t="s">
        <v>38</v>
      </c>
      <c r="C2147" t="s">
        <v>6</v>
      </c>
      <c r="D2147">
        <v>6897</v>
      </c>
      <c r="E2147">
        <v>79573</v>
      </c>
      <c r="F2147">
        <f t="shared" si="34"/>
        <v>8.6675128498359992</v>
      </c>
    </row>
    <row r="2148" spans="1:6">
      <c r="A2148" s="1">
        <v>45047</v>
      </c>
      <c r="B2148" t="s">
        <v>39</v>
      </c>
      <c r="C2148" t="s">
        <v>6</v>
      </c>
      <c r="D2148">
        <v>10330</v>
      </c>
      <c r="E2148">
        <v>109325</v>
      </c>
      <c r="F2148">
        <f t="shared" si="34"/>
        <v>9.4488909215641428</v>
      </c>
    </row>
    <row r="2149" spans="1:6">
      <c r="A2149" s="1">
        <v>45047</v>
      </c>
      <c r="B2149" t="s">
        <v>20</v>
      </c>
      <c r="C2149" t="s">
        <v>6</v>
      </c>
      <c r="D2149">
        <v>65</v>
      </c>
      <c r="E2149">
        <v>3305</v>
      </c>
      <c r="F2149">
        <f t="shared" si="34"/>
        <v>1.9667170953101363</v>
      </c>
    </row>
    <row r="2150" spans="1:6">
      <c r="A2150" s="1">
        <v>45047</v>
      </c>
      <c r="B2150" t="s">
        <v>40</v>
      </c>
      <c r="C2150" t="s">
        <v>6</v>
      </c>
      <c r="D2150">
        <v>4704</v>
      </c>
      <c r="E2150">
        <v>300079</v>
      </c>
      <c r="F2150">
        <f t="shared" si="34"/>
        <v>1.5675872020367969</v>
      </c>
    </row>
    <row r="2151" spans="1:6">
      <c r="A2151" s="1">
        <v>45047</v>
      </c>
      <c r="B2151" t="s">
        <v>27</v>
      </c>
      <c r="C2151" t="s">
        <v>6</v>
      </c>
      <c r="D2151">
        <v>682</v>
      </c>
      <c r="E2151">
        <v>14779</v>
      </c>
      <c r="F2151">
        <f t="shared" si="34"/>
        <v>4.6146559307124972</v>
      </c>
    </row>
    <row r="2152" spans="1:6">
      <c r="A2152" s="1">
        <v>45047</v>
      </c>
      <c r="B2152" t="s">
        <v>41</v>
      </c>
      <c r="C2152" t="s">
        <v>6</v>
      </c>
      <c r="D2152">
        <v>1508</v>
      </c>
      <c r="E2152">
        <v>77494</v>
      </c>
      <c r="F2152">
        <f t="shared" si="34"/>
        <v>1.9459571063566212</v>
      </c>
    </row>
    <row r="2153" spans="1:6">
      <c r="A2153" s="1">
        <v>45078</v>
      </c>
      <c r="B2153" t="s">
        <v>32</v>
      </c>
      <c r="C2153" t="s">
        <v>6</v>
      </c>
      <c r="D2153">
        <v>1004</v>
      </c>
      <c r="E2153">
        <v>45618</v>
      </c>
      <c r="F2153">
        <f t="shared" si="34"/>
        <v>2.2008856153272833</v>
      </c>
    </row>
    <row r="2154" spans="1:6">
      <c r="A2154" s="1">
        <v>45078</v>
      </c>
      <c r="B2154" t="s">
        <v>10</v>
      </c>
      <c r="C2154" t="s">
        <v>6</v>
      </c>
      <c r="D2154">
        <v>177</v>
      </c>
      <c r="E2154">
        <v>31855</v>
      </c>
      <c r="F2154">
        <f t="shared" si="34"/>
        <v>0.555642756239209</v>
      </c>
    </row>
    <row r="2155" spans="1:6">
      <c r="A2155" s="1">
        <v>45078</v>
      </c>
      <c r="B2155" t="s">
        <v>21</v>
      </c>
      <c r="C2155" t="s">
        <v>6</v>
      </c>
      <c r="D2155">
        <v>520</v>
      </c>
      <c r="E2155">
        <v>90944</v>
      </c>
      <c r="F2155">
        <f t="shared" si="34"/>
        <v>0.57178043631245601</v>
      </c>
    </row>
    <row r="2156" spans="1:6">
      <c r="A2156" s="1">
        <v>45078</v>
      </c>
      <c r="B2156" t="s">
        <v>22</v>
      </c>
      <c r="C2156" t="s">
        <v>6</v>
      </c>
      <c r="D2156">
        <v>135</v>
      </c>
      <c r="E2156">
        <v>2638</v>
      </c>
      <c r="F2156">
        <f t="shared" si="34"/>
        <v>5.1175132676269897</v>
      </c>
    </row>
    <row r="2157" spans="1:6">
      <c r="A2157" s="1">
        <v>45078</v>
      </c>
      <c r="B2157" t="s">
        <v>11</v>
      </c>
      <c r="C2157" t="s">
        <v>6</v>
      </c>
      <c r="D2157">
        <v>1245</v>
      </c>
      <c r="E2157">
        <v>30378</v>
      </c>
      <c r="F2157">
        <f t="shared" si="34"/>
        <v>4.0983606557377046</v>
      </c>
    </row>
    <row r="2158" spans="1:6">
      <c r="A2158" s="1">
        <v>45078</v>
      </c>
      <c r="B2158" t="s">
        <v>12</v>
      </c>
      <c r="C2158" t="s">
        <v>6</v>
      </c>
      <c r="D2158">
        <v>5</v>
      </c>
      <c r="E2158">
        <v>765</v>
      </c>
      <c r="F2158">
        <f t="shared" si="34"/>
        <v>0.65359477124183007</v>
      </c>
    </row>
    <row r="2159" spans="1:6">
      <c r="A2159" s="1">
        <v>45078</v>
      </c>
      <c r="B2159" t="s">
        <v>23</v>
      </c>
      <c r="C2159" t="s">
        <v>6</v>
      </c>
      <c r="D2159">
        <v>1787</v>
      </c>
      <c r="E2159">
        <v>28279</v>
      </c>
      <c r="F2159">
        <f t="shared" si="34"/>
        <v>6.319176774284804</v>
      </c>
    </row>
    <row r="2160" spans="1:6">
      <c r="A2160" s="1">
        <v>45078</v>
      </c>
      <c r="B2160" t="s">
        <v>33</v>
      </c>
      <c r="C2160" t="s">
        <v>6</v>
      </c>
      <c r="D2160">
        <v>531</v>
      </c>
      <c r="E2160">
        <v>3485</v>
      </c>
      <c r="F2160">
        <f t="shared" si="34"/>
        <v>15.236728837876615</v>
      </c>
    </row>
    <row r="2161" spans="1:6">
      <c r="A2161" s="1">
        <v>45078</v>
      </c>
      <c r="B2161" t="s">
        <v>34</v>
      </c>
      <c r="C2161" t="s">
        <v>6</v>
      </c>
      <c r="D2161">
        <v>4019</v>
      </c>
      <c r="E2161">
        <v>80898</v>
      </c>
      <c r="F2161">
        <f t="shared" si="34"/>
        <v>4.9679843753862887</v>
      </c>
    </row>
    <row r="2162" spans="1:6">
      <c r="A2162" s="1">
        <v>45078</v>
      </c>
      <c r="B2162" t="s">
        <v>30</v>
      </c>
      <c r="C2162" t="s">
        <v>6</v>
      </c>
      <c r="D2162">
        <v>408</v>
      </c>
      <c r="E2162">
        <v>33317</v>
      </c>
      <c r="F2162">
        <f t="shared" si="34"/>
        <v>1.224600054026473</v>
      </c>
    </row>
    <row r="2163" spans="1:6">
      <c r="A2163" s="1">
        <v>45078</v>
      </c>
      <c r="B2163" t="s">
        <v>28</v>
      </c>
      <c r="C2163" t="s">
        <v>6</v>
      </c>
      <c r="D2163">
        <v>59</v>
      </c>
      <c r="E2163">
        <v>5397</v>
      </c>
      <c r="F2163">
        <f t="shared" si="34"/>
        <v>1.0931999258847507</v>
      </c>
    </row>
    <row r="2164" spans="1:6">
      <c r="A2164" s="1">
        <v>45078</v>
      </c>
      <c r="B2164" t="s">
        <v>13</v>
      </c>
      <c r="C2164" t="s">
        <v>6</v>
      </c>
      <c r="D2164">
        <v>166</v>
      </c>
      <c r="E2164">
        <v>7915</v>
      </c>
      <c r="F2164">
        <f t="shared" si="34"/>
        <v>2.0972836386607705</v>
      </c>
    </row>
    <row r="2165" spans="1:6">
      <c r="A2165" s="1">
        <v>45078</v>
      </c>
      <c r="B2165" t="s">
        <v>31</v>
      </c>
      <c r="C2165" t="s">
        <v>6</v>
      </c>
      <c r="D2165">
        <v>390</v>
      </c>
      <c r="E2165">
        <v>36415</v>
      </c>
      <c r="F2165">
        <f t="shared" si="34"/>
        <v>1.0709872305368666</v>
      </c>
    </row>
    <row r="2166" spans="1:6">
      <c r="A2166" s="1">
        <v>45078</v>
      </c>
      <c r="B2166" t="s">
        <v>35</v>
      </c>
      <c r="C2166" t="s">
        <v>6</v>
      </c>
      <c r="D2166">
        <v>7730</v>
      </c>
      <c r="E2166">
        <v>101825</v>
      </c>
      <c r="F2166">
        <f t="shared" si="34"/>
        <v>7.5914559292904498</v>
      </c>
    </row>
    <row r="2167" spans="1:6">
      <c r="A2167" s="1">
        <v>45078</v>
      </c>
      <c r="B2167" t="s">
        <v>36</v>
      </c>
      <c r="C2167" t="s">
        <v>6</v>
      </c>
      <c r="D2167">
        <v>4020</v>
      </c>
      <c r="E2167">
        <v>38025</v>
      </c>
      <c r="F2167">
        <f t="shared" si="34"/>
        <v>10.571992110453648</v>
      </c>
    </row>
    <row r="2168" spans="1:6">
      <c r="A2168" s="1">
        <v>45078</v>
      </c>
      <c r="B2168" t="s">
        <v>14</v>
      </c>
      <c r="C2168" t="s">
        <v>6</v>
      </c>
      <c r="D2168">
        <v>2</v>
      </c>
      <c r="E2168">
        <v>208</v>
      </c>
      <c r="F2168">
        <f t="shared" si="34"/>
        <v>0.96153846153846156</v>
      </c>
    </row>
    <row r="2169" spans="1:6">
      <c r="A2169" s="1">
        <v>45078</v>
      </c>
      <c r="B2169" t="s">
        <v>24</v>
      </c>
      <c r="C2169" t="s">
        <v>6</v>
      </c>
      <c r="D2169">
        <v>1671</v>
      </c>
      <c r="E2169">
        <v>78536</v>
      </c>
      <c r="F2169">
        <f t="shared" si="34"/>
        <v>2.1276866659875724</v>
      </c>
    </row>
    <row r="2170" spans="1:6">
      <c r="A2170" s="1">
        <v>45078</v>
      </c>
      <c r="B2170" t="s">
        <v>37</v>
      </c>
      <c r="C2170" t="s">
        <v>6</v>
      </c>
      <c r="D2170">
        <v>8451</v>
      </c>
      <c r="E2170">
        <v>119809</v>
      </c>
      <c r="F2170">
        <f t="shared" si="34"/>
        <v>7.0537271824320378</v>
      </c>
    </row>
    <row r="2171" spans="1:6">
      <c r="A2171" s="1">
        <v>45078</v>
      </c>
      <c r="B2171" t="s">
        <v>15</v>
      </c>
      <c r="C2171" t="s">
        <v>6</v>
      </c>
      <c r="D2171">
        <v>4</v>
      </c>
      <c r="E2171">
        <v>270</v>
      </c>
      <c r="F2171">
        <f t="shared" si="34"/>
        <v>1.4814814814814816</v>
      </c>
    </row>
    <row r="2172" spans="1:6">
      <c r="A2172" s="1">
        <v>45078</v>
      </c>
      <c r="B2172" t="s">
        <v>17</v>
      </c>
      <c r="C2172" t="s">
        <v>6</v>
      </c>
      <c r="D2172">
        <v>4</v>
      </c>
      <c r="E2172">
        <v>1795</v>
      </c>
      <c r="F2172">
        <f t="shared" si="34"/>
        <v>0.22284122562674097</v>
      </c>
    </row>
    <row r="2173" spans="1:6">
      <c r="A2173" s="1">
        <v>45078</v>
      </c>
      <c r="B2173" t="s">
        <v>25</v>
      </c>
      <c r="C2173" t="s">
        <v>6</v>
      </c>
      <c r="D2173">
        <v>2131</v>
      </c>
      <c r="E2173">
        <v>43202</v>
      </c>
      <c r="F2173">
        <f t="shared" si="34"/>
        <v>4.9326420073144766</v>
      </c>
    </row>
    <row r="2174" spans="1:6">
      <c r="A2174" s="1">
        <v>45078</v>
      </c>
      <c r="B2174" t="s">
        <v>19</v>
      </c>
      <c r="C2174" t="s">
        <v>6</v>
      </c>
      <c r="D2174">
        <v>140</v>
      </c>
      <c r="E2174">
        <v>3591</v>
      </c>
      <c r="F2174">
        <f t="shared" si="34"/>
        <v>3.8986354775828458</v>
      </c>
    </row>
    <row r="2175" spans="1:6">
      <c r="A2175" s="1">
        <v>45078</v>
      </c>
      <c r="B2175" t="s">
        <v>26</v>
      </c>
      <c r="C2175" t="s">
        <v>6</v>
      </c>
      <c r="D2175">
        <v>534</v>
      </c>
      <c r="E2175">
        <v>30214</v>
      </c>
      <c r="F2175">
        <f t="shared" si="34"/>
        <v>1.7673925994572053</v>
      </c>
    </row>
    <row r="2176" spans="1:6">
      <c r="A2176" s="1">
        <v>45078</v>
      </c>
      <c r="B2176" t="s">
        <v>38</v>
      </c>
      <c r="C2176" t="s">
        <v>6</v>
      </c>
      <c r="D2176">
        <v>3261</v>
      </c>
      <c r="E2176">
        <v>69235</v>
      </c>
      <c r="F2176">
        <f t="shared" si="34"/>
        <v>4.710045497219614</v>
      </c>
    </row>
    <row r="2177" spans="1:6">
      <c r="A2177" s="1">
        <v>45078</v>
      </c>
      <c r="B2177" t="s">
        <v>39</v>
      </c>
      <c r="C2177" t="s">
        <v>6</v>
      </c>
      <c r="D2177">
        <v>4720</v>
      </c>
      <c r="E2177">
        <v>121451</v>
      </c>
      <c r="F2177">
        <f t="shared" si="34"/>
        <v>3.8863409934870856</v>
      </c>
    </row>
    <row r="2178" spans="1:6">
      <c r="A2178" s="1">
        <v>45078</v>
      </c>
      <c r="B2178" t="s">
        <v>20</v>
      </c>
      <c r="C2178" t="s">
        <v>6</v>
      </c>
      <c r="D2178">
        <v>8</v>
      </c>
      <c r="E2178">
        <v>2709</v>
      </c>
      <c r="F2178">
        <f t="shared" si="34"/>
        <v>0.29531192321889993</v>
      </c>
    </row>
    <row r="2179" spans="1:6">
      <c r="A2179" s="1">
        <v>45078</v>
      </c>
      <c r="B2179" t="s">
        <v>40</v>
      </c>
      <c r="C2179" t="s">
        <v>6</v>
      </c>
      <c r="D2179">
        <v>1932</v>
      </c>
      <c r="E2179">
        <v>219233</v>
      </c>
      <c r="F2179">
        <f t="shared" ref="F2179:F2242" si="35">(D2179/E2179)*100</f>
        <v>0.88125419074683109</v>
      </c>
    </row>
    <row r="2180" spans="1:6">
      <c r="A2180" s="1">
        <v>45078</v>
      </c>
      <c r="B2180" t="s">
        <v>27</v>
      </c>
      <c r="C2180" t="s">
        <v>6</v>
      </c>
      <c r="D2180">
        <v>324</v>
      </c>
      <c r="E2180">
        <v>13374</v>
      </c>
      <c r="F2180">
        <f t="shared" si="35"/>
        <v>2.4226110363391657</v>
      </c>
    </row>
    <row r="2181" spans="1:6">
      <c r="A2181" s="1">
        <v>45078</v>
      </c>
      <c r="B2181" t="s">
        <v>41</v>
      </c>
      <c r="C2181" t="s">
        <v>6</v>
      </c>
      <c r="D2181">
        <v>462</v>
      </c>
      <c r="E2181">
        <v>64854</v>
      </c>
      <c r="F2181">
        <f t="shared" si="35"/>
        <v>0.71236932186141178</v>
      </c>
    </row>
    <row r="2182" spans="1:6">
      <c r="A2182" s="1">
        <v>45108</v>
      </c>
      <c r="B2182" t="s">
        <v>32</v>
      </c>
      <c r="C2182" t="s">
        <v>6</v>
      </c>
      <c r="D2182">
        <v>1361</v>
      </c>
      <c r="E2182">
        <v>50877</v>
      </c>
      <c r="F2182">
        <f t="shared" si="35"/>
        <v>2.6750791123690472</v>
      </c>
    </row>
    <row r="2183" spans="1:6">
      <c r="A2183" s="1">
        <v>45108</v>
      </c>
      <c r="B2183" t="s">
        <v>10</v>
      </c>
      <c r="C2183" t="s">
        <v>6</v>
      </c>
      <c r="D2183">
        <v>168</v>
      </c>
      <c r="E2183">
        <v>32074</v>
      </c>
      <c r="F2183">
        <f t="shared" si="35"/>
        <v>0.52378873854212138</v>
      </c>
    </row>
    <row r="2184" spans="1:6">
      <c r="A2184" s="1">
        <v>45108</v>
      </c>
      <c r="B2184" t="s">
        <v>21</v>
      </c>
      <c r="C2184" t="s">
        <v>6</v>
      </c>
      <c r="D2184">
        <v>614</v>
      </c>
      <c r="E2184">
        <v>69583</v>
      </c>
      <c r="F2184">
        <f t="shared" si="35"/>
        <v>0.882399436644008</v>
      </c>
    </row>
    <row r="2185" spans="1:6">
      <c r="A2185" s="1">
        <v>45108</v>
      </c>
      <c r="B2185" t="s">
        <v>22</v>
      </c>
      <c r="C2185" t="s">
        <v>6</v>
      </c>
      <c r="D2185">
        <v>134</v>
      </c>
      <c r="E2185">
        <v>1813</v>
      </c>
      <c r="F2185">
        <f t="shared" si="35"/>
        <v>7.3910645339216767</v>
      </c>
    </row>
    <row r="2186" spans="1:6">
      <c r="A2186" s="1">
        <v>45108</v>
      </c>
      <c r="B2186" t="s">
        <v>11</v>
      </c>
      <c r="C2186" t="s">
        <v>6</v>
      </c>
      <c r="D2186">
        <v>1584</v>
      </c>
      <c r="E2186">
        <v>28753</v>
      </c>
      <c r="F2186">
        <f t="shared" si="35"/>
        <v>5.5089903662226547</v>
      </c>
    </row>
    <row r="2187" spans="1:6">
      <c r="A2187" s="1">
        <v>45108</v>
      </c>
      <c r="B2187" t="s">
        <v>12</v>
      </c>
      <c r="C2187" t="s">
        <v>6</v>
      </c>
      <c r="D2187">
        <v>5</v>
      </c>
      <c r="E2187">
        <v>856</v>
      </c>
      <c r="F2187">
        <f t="shared" si="35"/>
        <v>0.58411214953271029</v>
      </c>
    </row>
    <row r="2188" spans="1:6">
      <c r="A2188" s="1">
        <v>45108</v>
      </c>
      <c r="B2188" t="s">
        <v>23</v>
      </c>
      <c r="C2188" t="s">
        <v>6</v>
      </c>
      <c r="D2188">
        <v>2068</v>
      </c>
      <c r="E2188">
        <v>31269</v>
      </c>
      <c r="F2188">
        <f t="shared" si="35"/>
        <v>6.6135789440020467</v>
      </c>
    </row>
    <row r="2189" spans="1:6">
      <c r="A2189" s="1">
        <v>45108</v>
      </c>
      <c r="B2189" t="s">
        <v>33</v>
      </c>
      <c r="C2189" t="s">
        <v>6</v>
      </c>
      <c r="D2189">
        <v>517</v>
      </c>
      <c r="E2189">
        <v>2877</v>
      </c>
      <c r="F2189">
        <f t="shared" si="35"/>
        <v>17.97010775112965</v>
      </c>
    </row>
    <row r="2190" spans="1:6">
      <c r="A2190" s="1">
        <v>45108</v>
      </c>
      <c r="B2190" t="s">
        <v>34</v>
      </c>
      <c r="C2190" t="s">
        <v>6</v>
      </c>
      <c r="D2190">
        <v>5300</v>
      </c>
      <c r="E2190">
        <v>98394</v>
      </c>
      <c r="F2190">
        <f t="shared" si="35"/>
        <v>5.3865073073561396</v>
      </c>
    </row>
    <row r="2191" spans="1:6">
      <c r="A2191" s="1">
        <v>45108</v>
      </c>
      <c r="B2191" t="s">
        <v>30</v>
      </c>
      <c r="C2191" t="s">
        <v>6</v>
      </c>
      <c r="D2191">
        <v>152</v>
      </c>
      <c r="E2191">
        <v>15523</v>
      </c>
      <c r="F2191">
        <f t="shared" si="35"/>
        <v>0.97919216646266816</v>
      </c>
    </row>
    <row r="2192" spans="1:6">
      <c r="A2192" s="1">
        <v>45108</v>
      </c>
      <c r="B2192" t="s">
        <v>28</v>
      </c>
      <c r="C2192" t="s">
        <v>6</v>
      </c>
      <c r="D2192">
        <v>40</v>
      </c>
      <c r="E2192">
        <v>5450</v>
      </c>
      <c r="F2192">
        <f t="shared" si="35"/>
        <v>0.73394495412844041</v>
      </c>
    </row>
    <row r="2193" spans="1:6">
      <c r="A2193" s="1">
        <v>45108</v>
      </c>
      <c r="B2193" t="s">
        <v>13</v>
      </c>
      <c r="C2193" t="s">
        <v>6</v>
      </c>
      <c r="D2193">
        <v>116</v>
      </c>
      <c r="E2193">
        <v>8604</v>
      </c>
      <c r="F2193">
        <f t="shared" si="35"/>
        <v>1.3482101348210134</v>
      </c>
    </row>
    <row r="2194" spans="1:6">
      <c r="A2194" s="1">
        <v>45108</v>
      </c>
      <c r="B2194" t="s">
        <v>31</v>
      </c>
      <c r="C2194" t="s">
        <v>6</v>
      </c>
      <c r="D2194">
        <v>447</v>
      </c>
      <c r="E2194">
        <v>32370</v>
      </c>
      <c r="F2194">
        <f t="shared" si="35"/>
        <v>1.3809082483781279</v>
      </c>
    </row>
    <row r="2195" spans="1:6">
      <c r="A2195" s="1">
        <v>45108</v>
      </c>
      <c r="B2195" t="s">
        <v>35</v>
      </c>
      <c r="C2195" t="s">
        <v>6</v>
      </c>
      <c r="D2195">
        <v>9632</v>
      </c>
      <c r="E2195">
        <v>95036</v>
      </c>
      <c r="F2195">
        <f t="shared" si="35"/>
        <v>10.135106696409782</v>
      </c>
    </row>
    <row r="2196" spans="1:6">
      <c r="A2196" s="1">
        <v>45108</v>
      </c>
      <c r="B2196" t="s">
        <v>36</v>
      </c>
      <c r="C2196" t="s">
        <v>6</v>
      </c>
      <c r="D2196">
        <v>3937</v>
      </c>
      <c r="E2196">
        <v>34948</v>
      </c>
      <c r="F2196">
        <f t="shared" si="35"/>
        <v>11.265308458280874</v>
      </c>
    </row>
    <row r="2197" spans="1:6">
      <c r="A2197" s="1">
        <v>45108</v>
      </c>
      <c r="B2197" t="s">
        <v>24</v>
      </c>
      <c r="C2197" t="s">
        <v>6</v>
      </c>
      <c r="D2197">
        <v>1971</v>
      </c>
      <c r="E2197">
        <v>69937</v>
      </c>
      <c r="F2197">
        <f t="shared" si="35"/>
        <v>2.8182507113545046</v>
      </c>
    </row>
    <row r="2198" spans="1:6">
      <c r="A2198" s="1">
        <v>45108</v>
      </c>
      <c r="B2198" t="s">
        <v>37</v>
      </c>
      <c r="C2198" t="s">
        <v>6</v>
      </c>
      <c r="D2198">
        <v>9822</v>
      </c>
      <c r="E2198">
        <v>126943</v>
      </c>
      <c r="F2198">
        <f t="shared" si="35"/>
        <v>7.7373309280543241</v>
      </c>
    </row>
    <row r="2199" spans="1:6">
      <c r="A2199" s="1">
        <v>45108</v>
      </c>
      <c r="B2199" t="s">
        <v>15</v>
      </c>
      <c r="C2199" t="s">
        <v>6</v>
      </c>
      <c r="D2199">
        <v>6</v>
      </c>
      <c r="E2199">
        <v>1145</v>
      </c>
      <c r="F2199">
        <f t="shared" si="35"/>
        <v>0.5240174672489083</v>
      </c>
    </row>
    <row r="2200" spans="1:6">
      <c r="A2200" s="1">
        <v>45108</v>
      </c>
      <c r="B2200" t="s">
        <v>16</v>
      </c>
      <c r="C2200" t="s">
        <v>6</v>
      </c>
      <c r="D2200">
        <v>20</v>
      </c>
      <c r="E2200">
        <v>2030</v>
      </c>
      <c r="F2200">
        <f t="shared" si="35"/>
        <v>0.98522167487684731</v>
      </c>
    </row>
    <row r="2201" spans="1:6">
      <c r="A2201" s="1">
        <v>45108</v>
      </c>
      <c r="B2201" t="s">
        <v>17</v>
      </c>
      <c r="C2201" t="s">
        <v>6</v>
      </c>
      <c r="D2201">
        <v>6</v>
      </c>
      <c r="E2201">
        <v>1721</v>
      </c>
      <c r="F2201">
        <f t="shared" si="35"/>
        <v>0.34863451481696689</v>
      </c>
    </row>
    <row r="2202" spans="1:6">
      <c r="A2202" s="1">
        <v>45108</v>
      </c>
      <c r="B2202" t="s">
        <v>25</v>
      </c>
      <c r="C2202" t="s">
        <v>6</v>
      </c>
      <c r="D2202">
        <v>2805</v>
      </c>
      <c r="E2202">
        <v>38394</v>
      </c>
      <c r="F2202">
        <f t="shared" si="35"/>
        <v>7.3058290357868412</v>
      </c>
    </row>
    <row r="2203" spans="1:6">
      <c r="A2203" s="1">
        <v>45108</v>
      </c>
      <c r="B2203" t="s">
        <v>19</v>
      </c>
      <c r="C2203" t="s">
        <v>6</v>
      </c>
      <c r="D2203">
        <v>189</v>
      </c>
      <c r="E2203">
        <v>3909</v>
      </c>
      <c r="F2203">
        <f t="shared" si="35"/>
        <v>4.8349961627014579</v>
      </c>
    </row>
    <row r="2204" spans="1:6">
      <c r="A2204" s="1">
        <v>45108</v>
      </c>
      <c r="B2204" t="s">
        <v>26</v>
      </c>
      <c r="C2204" t="s">
        <v>6</v>
      </c>
      <c r="D2204">
        <v>445</v>
      </c>
      <c r="E2204">
        <v>33588</v>
      </c>
      <c r="F2204">
        <f t="shared" si="35"/>
        <v>1.3248779325949744</v>
      </c>
    </row>
    <row r="2205" spans="1:6">
      <c r="A2205" s="1">
        <v>45108</v>
      </c>
      <c r="B2205" t="s">
        <v>38</v>
      </c>
      <c r="C2205" t="s">
        <v>6</v>
      </c>
      <c r="D2205">
        <v>3763</v>
      </c>
      <c r="E2205">
        <v>76511</v>
      </c>
      <c r="F2205">
        <f t="shared" si="35"/>
        <v>4.9182470494438713</v>
      </c>
    </row>
    <row r="2206" spans="1:6">
      <c r="A2206" s="1">
        <v>45108</v>
      </c>
      <c r="B2206" t="s">
        <v>39</v>
      </c>
      <c r="C2206" t="s">
        <v>6</v>
      </c>
      <c r="D2206">
        <v>5839</v>
      </c>
      <c r="E2206">
        <v>119322</v>
      </c>
      <c r="F2206">
        <f t="shared" si="35"/>
        <v>4.8934815038299728</v>
      </c>
    </row>
    <row r="2207" spans="1:6">
      <c r="A2207" s="1">
        <v>45108</v>
      </c>
      <c r="B2207" t="s">
        <v>20</v>
      </c>
      <c r="C2207" t="s">
        <v>6</v>
      </c>
      <c r="D2207">
        <v>6</v>
      </c>
      <c r="E2207">
        <v>2942</v>
      </c>
      <c r="F2207">
        <f t="shared" si="35"/>
        <v>0.20394289598912305</v>
      </c>
    </row>
    <row r="2208" spans="1:6">
      <c r="A2208" s="1">
        <v>45108</v>
      </c>
      <c r="B2208" t="s">
        <v>40</v>
      </c>
      <c r="C2208" t="s">
        <v>6</v>
      </c>
      <c r="D2208">
        <v>2326</v>
      </c>
      <c r="E2208">
        <v>158970</v>
      </c>
      <c r="F2208">
        <f t="shared" si="35"/>
        <v>1.4631691514122163</v>
      </c>
    </row>
    <row r="2209" spans="1:6">
      <c r="A2209" s="1">
        <v>45108</v>
      </c>
      <c r="B2209" t="s">
        <v>27</v>
      </c>
      <c r="C2209" t="s">
        <v>6</v>
      </c>
      <c r="D2209">
        <v>408</v>
      </c>
      <c r="E2209">
        <v>13216</v>
      </c>
      <c r="F2209">
        <f t="shared" si="35"/>
        <v>3.0871670702179177</v>
      </c>
    </row>
    <row r="2210" spans="1:6">
      <c r="A2210" s="1">
        <v>45108</v>
      </c>
      <c r="B2210" t="s">
        <v>41</v>
      </c>
      <c r="C2210" t="s">
        <v>6</v>
      </c>
      <c r="D2210">
        <v>509</v>
      </c>
      <c r="E2210">
        <v>67367</v>
      </c>
      <c r="F2210">
        <f t="shared" si="35"/>
        <v>0.75556281265307934</v>
      </c>
    </row>
    <row r="2211" spans="1:6">
      <c r="A2211" s="1">
        <v>45139</v>
      </c>
      <c r="B2211" t="s">
        <v>32</v>
      </c>
      <c r="C2211" t="s">
        <v>6</v>
      </c>
      <c r="D2211">
        <v>1568</v>
      </c>
      <c r="E2211">
        <v>56399</v>
      </c>
      <c r="F2211">
        <f t="shared" si="35"/>
        <v>2.7801911381407471</v>
      </c>
    </row>
    <row r="2212" spans="1:6">
      <c r="A2212" s="1">
        <v>45139</v>
      </c>
      <c r="B2212" t="s">
        <v>10</v>
      </c>
      <c r="C2212" t="s">
        <v>6</v>
      </c>
      <c r="D2212">
        <v>147</v>
      </c>
      <c r="E2212">
        <v>31641</v>
      </c>
      <c r="F2212">
        <f t="shared" si="35"/>
        <v>0.46458708637527263</v>
      </c>
    </row>
    <row r="2213" spans="1:6">
      <c r="A2213" s="1">
        <v>45139</v>
      </c>
      <c r="B2213" t="s">
        <v>21</v>
      </c>
      <c r="C2213" t="s">
        <v>6</v>
      </c>
      <c r="D2213">
        <v>713</v>
      </c>
      <c r="E2213">
        <v>58346</v>
      </c>
      <c r="F2213">
        <f t="shared" si="35"/>
        <v>1.2220203612929763</v>
      </c>
    </row>
    <row r="2214" spans="1:6">
      <c r="A2214" s="1">
        <v>45139</v>
      </c>
      <c r="B2214" t="s">
        <v>22</v>
      </c>
      <c r="C2214" t="s">
        <v>6</v>
      </c>
      <c r="D2214">
        <v>125</v>
      </c>
      <c r="E2214">
        <v>1789</v>
      </c>
      <c r="F2214">
        <f t="shared" si="35"/>
        <v>6.9871436556735613</v>
      </c>
    </row>
    <row r="2215" spans="1:6">
      <c r="A2215" s="1">
        <v>45139</v>
      </c>
      <c r="B2215" t="s">
        <v>11</v>
      </c>
      <c r="C2215" t="s">
        <v>6</v>
      </c>
      <c r="D2215">
        <v>2088</v>
      </c>
      <c r="E2215">
        <v>28699</v>
      </c>
      <c r="F2215">
        <f t="shared" si="35"/>
        <v>7.2755148263005678</v>
      </c>
    </row>
    <row r="2216" spans="1:6">
      <c r="A2216" s="1">
        <v>45139</v>
      </c>
      <c r="B2216" t="s">
        <v>12</v>
      </c>
      <c r="C2216" t="s">
        <v>6</v>
      </c>
      <c r="D2216">
        <v>6</v>
      </c>
      <c r="E2216">
        <v>606</v>
      </c>
      <c r="F2216">
        <f t="shared" si="35"/>
        <v>0.99009900990099009</v>
      </c>
    </row>
    <row r="2217" spans="1:6">
      <c r="A2217" s="1">
        <v>45139</v>
      </c>
      <c r="B2217" t="s">
        <v>23</v>
      </c>
      <c r="C2217" t="s">
        <v>6</v>
      </c>
      <c r="D2217">
        <v>2116</v>
      </c>
      <c r="E2217">
        <v>33120</v>
      </c>
      <c r="F2217">
        <f t="shared" si="35"/>
        <v>6.3888888888888884</v>
      </c>
    </row>
    <row r="2218" spans="1:6">
      <c r="A2218" s="1">
        <v>45139</v>
      </c>
      <c r="B2218" t="s">
        <v>33</v>
      </c>
      <c r="C2218" t="s">
        <v>6</v>
      </c>
      <c r="D2218">
        <v>689</v>
      </c>
      <c r="E2218">
        <v>4098</v>
      </c>
      <c r="F2218">
        <f t="shared" si="35"/>
        <v>16.813079551000488</v>
      </c>
    </row>
    <row r="2219" spans="1:6">
      <c r="A2219" s="1">
        <v>45139</v>
      </c>
      <c r="B2219" t="s">
        <v>34</v>
      </c>
      <c r="C2219" t="s">
        <v>6</v>
      </c>
      <c r="D2219">
        <v>5755</v>
      </c>
      <c r="E2219">
        <v>87134</v>
      </c>
      <c r="F2219">
        <f t="shared" si="35"/>
        <v>6.6047696651135039</v>
      </c>
    </row>
    <row r="2220" spans="1:6">
      <c r="A2220" s="1">
        <v>45139</v>
      </c>
      <c r="B2220" t="s">
        <v>30</v>
      </c>
      <c r="C2220" t="s">
        <v>6</v>
      </c>
      <c r="D2220">
        <v>399</v>
      </c>
      <c r="E2220">
        <v>38102</v>
      </c>
      <c r="F2220">
        <f t="shared" si="35"/>
        <v>1.0471891239305022</v>
      </c>
    </row>
    <row r="2221" spans="1:6">
      <c r="A2221" s="1">
        <v>45139</v>
      </c>
      <c r="B2221" t="s">
        <v>28</v>
      </c>
      <c r="C2221" t="s">
        <v>6</v>
      </c>
      <c r="D2221">
        <v>64</v>
      </c>
      <c r="E2221">
        <v>5345</v>
      </c>
      <c r="F2221">
        <f t="shared" si="35"/>
        <v>1.1973807296538821</v>
      </c>
    </row>
    <row r="2222" spans="1:6">
      <c r="A2222" s="1">
        <v>45139</v>
      </c>
      <c r="B2222" t="s">
        <v>13</v>
      </c>
      <c r="C2222" t="s">
        <v>6</v>
      </c>
      <c r="D2222">
        <v>98</v>
      </c>
      <c r="E2222">
        <v>8650</v>
      </c>
      <c r="F2222">
        <f t="shared" si="35"/>
        <v>1.1329479768786126</v>
      </c>
    </row>
    <row r="2223" spans="1:6">
      <c r="A2223" s="1">
        <v>45139</v>
      </c>
      <c r="B2223" t="s">
        <v>31</v>
      </c>
      <c r="C2223" t="s">
        <v>6</v>
      </c>
      <c r="D2223">
        <v>455</v>
      </c>
      <c r="E2223">
        <v>27909</v>
      </c>
      <c r="F2223">
        <f t="shared" si="35"/>
        <v>1.6302984700275895</v>
      </c>
    </row>
    <row r="2224" spans="1:6">
      <c r="A2224" s="1">
        <v>45139</v>
      </c>
      <c r="B2224" t="s">
        <v>35</v>
      </c>
      <c r="C2224" t="s">
        <v>6</v>
      </c>
      <c r="D2224">
        <v>9720</v>
      </c>
      <c r="E2224">
        <v>101545</v>
      </c>
      <c r="F2224">
        <f t="shared" si="35"/>
        <v>9.5721108867989546</v>
      </c>
    </row>
    <row r="2225" spans="1:6">
      <c r="A2225" s="1">
        <v>45139</v>
      </c>
      <c r="B2225" t="s">
        <v>36</v>
      </c>
      <c r="C2225" t="s">
        <v>6</v>
      </c>
      <c r="D2225">
        <v>4798</v>
      </c>
      <c r="E2225">
        <v>49548</v>
      </c>
      <c r="F2225">
        <f t="shared" si="35"/>
        <v>9.6835391943166211</v>
      </c>
    </row>
    <row r="2226" spans="1:6">
      <c r="A2226" s="1">
        <v>45139</v>
      </c>
      <c r="B2226" t="s">
        <v>24</v>
      </c>
      <c r="C2226" t="s">
        <v>6</v>
      </c>
      <c r="D2226">
        <v>3907</v>
      </c>
      <c r="E2226">
        <v>73963</v>
      </c>
      <c r="F2226">
        <f t="shared" si="35"/>
        <v>5.2823709151873235</v>
      </c>
    </row>
    <row r="2227" spans="1:6">
      <c r="A2227" s="1">
        <v>45139</v>
      </c>
      <c r="B2227" t="s">
        <v>37</v>
      </c>
      <c r="C2227" t="s">
        <v>6</v>
      </c>
      <c r="D2227">
        <v>12043</v>
      </c>
      <c r="E2227">
        <v>133378</v>
      </c>
      <c r="F2227">
        <f t="shared" si="35"/>
        <v>9.0292252095547987</v>
      </c>
    </row>
    <row r="2228" spans="1:6">
      <c r="A2228" s="1">
        <v>45139</v>
      </c>
      <c r="B2228" t="s">
        <v>15</v>
      </c>
      <c r="C2228" t="s">
        <v>6</v>
      </c>
      <c r="D2228">
        <v>8</v>
      </c>
      <c r="E2228">
        <v>846</v>
      </c>
      <c r="F2228">
        <f t="shared" si="35"/>
        <v>0.94562647754137119</v>
      </c>
    </row>
    <row r="2229" spans="1:6">
      <c r="A2229" s="1">
        <v>45139</v>
      </c>
      <c r="B2229" t="s">
        <v>16</v>
      </c>
      <c r="C2229" t="s">
        <v>6</v>
      </c>
      <c r="D2229">
        <v>15</v>
      </c>
      <c r="E2229">
        <v>2060</v>
      </c>
      <c r="F2229">
        <f t="shared" si="35"/>
        <v>0.72815533980582525</v>
      </c>
    </row>
    <row r="2230" spans="1:6">
      <c r="A2230" s="1">
        <v>45139</v>
      </c>
      <c r="B2230" t="s">
        <v>17</v>
      </c>
      <c r="C2230" t="s">
        <v>6</v>
      </c>
      <c r="D2230">
        <v>4</v>
      </c>
      <c r="E2230">
        <v>1908</v>
      </c>
      <c r="F2230">
        <f t="shared" si="35"/>
        <v>0.20964360587002098</v>
      </c>
    </row>
    <row r="2231" spans="1:6">
      <c r="A2231" s="1">
        <v>45139</v>
      </c>
      <c r="B2231" t="s">
        <v>25</v>
      </c>
      <c r="C2231" t="s">
        <v>6</v>
      </c>
      <c r="D2231">
        <v>2737</v>
      </c>
      <c r="E2231">
        <v>36033</v>
      </c>
      <c r="F2231">
        <f t="shared" si="35"/>
        <v>7.5958149474093197</v>
      </c>
    </row>
    <row r="2232" spans="1:6">
      <c r="A2232" s="1">
        <v>45139</v>
      </c>
      <c r="B2232" t="s">
        <v>19</v>
      </c>
      <c r="C2232" t="s">
        <v>6</v>
      </c>
      <c r="D2232">
        <v>197</v>
      </c>
      <c r="E2232">
        <v>4141</v>
      </c>
      <c r="F2232">
        <f t="shared" si="35"/>
        <v>4.757304998792562</v>
      </c>
    </row>
    <row r="2233" spans="1:6">
      <c r="A2233" s="1">
        <v>45139</v>
      </c>
      <c r="B2233" t="s">
        <v>26</v>
      </c>
      <c r="C2233" t="s">
        <v>6</v>
      </c>
      <c r="D2233">
        <v>642</v>
      </c>
      <c r="E2233">
        <v>34784</v>
      </c>
      <c r="F2233">
        <f t="shared" si="35"/>
        <v>1.845676172953082</v>
      </c>
    </row>
    <row r="2234" spans="1:6">
      <c r="A2234" s="1">
        <v>45139</v>
      </c>
      <c r="B2234" t="s">
        <v>38</v>
      </c>
      <c r="C2234" t="s">
        <v>6</v>
      </c>
      <c r="D2234">
        <v>4313</v>
      </c>
      <c r="E2234">
        <v>76171</v>
      </c>
      <c r="F2234">
        <f t="shared" si="35"/>
        <v>5.6622599151908206</v>
      </c>
    </row>
    <row r="2235" spans="1:6">
      <c r="A2235" s="1">
        <v>45139</v>
      </c>
      <c r="B2235" t="s">
        <v>39</v>
      </c>
      <c r="C2235" t="s">
        <v>6</v>
      </c>
      <c r="D2235">
        <v>6246</v>
      </c>
      <c r="E2235">
        <v>128997</v>
      </c>
      <c r="F2235">
        <f t="shared" si="35"/>
        <v>4.8419730691411429</v>
      </c>
    </row>
    <row r="2236" spans="1:6">
      <c r="A2236" s="1">
        <v>45139</v>
      </c>
      <c r="B2236" t="s">
        <v>20</v>
      </c>
      <c r="C2236" t="s">
        <v>6</v>
      </c>
      <c r="D2236">
        <v>33</v>
      </c>
      <c r="E2236">
        <v>3154</v>
      </c>
      <c r="F2236">
        <f t="shared" si="35"/>
        <v>1.0462904248573239</v>
      </c>
    </row>
    <row r="2237" spans="1:6">
      <c r="A2237" s="1">
        <v>45139</v>
      </c>
      <c r="B2237" t="s">
        <v>40</v>
      </c>
      <c r="C2237" t="s">
        <v>6</v>
      </c>
      <c r="D2237">
        <v>2710</v>
      </c>
      <c r="E2237">
        <v>146984</v>
      </c>
      <c r="F2237">
        <f t="shared" si="35"/>
        <v>1.8437380939421977</v>
      </c>
    </row>
    <row r="2238" spans="1:6">
      <c r="A2238" s="1">
        <v>45139</v>
      </c>
      <c r="B2238" t="s">
        <v>27</v>
      </c>
      <c r="C2238" t="s">
        <v>6</v>
      </c>
      <c r="D2238">
        <v>364</v>
      </c>
      <c r="E2238">
        <v>12790</v>
      </c>
      <c r="F2238">
        <f t="shared" si="35"/>
        <v>2.8459734167318218</v>
      </c>
    </row>
    <row r="2239" spans="1:6">
      <c r="A2239" s="1">
        <v>45139</v>
      </c>
      <c r="B2239" t="s">
        <v>41</v>
      </c>
      <c r="C2239" t="s">
        <v>6</v>
      </c>
      <c r="D2239">
        <v>511</v>
      </c>
      <c r="E2239">
        <v>64154</v>
      </c>
      <c r="F2239">
        <f t="shared" si="35"/>
        <v>0.79652087165258589</v>
      </c>
    </row>
    <row r="2240" spans="1:6">
      <c r="A2240" s="1">
        <v>45170</v>
      </c>
      <c r="B2240" t="s">
        <v>32</v>
      </c>
      <c r="C2240" t="s">
        <v>6</v>
      </c>
      <c r="D2240">
        <v>1388</v>
      </c>
      <c r="E2240">
        <v>53014</v>
      </c>
      <c r="F2240">
        <f t="shared" si="35"/>
        <v>2.6181763307805488</v>
      </c>
    </row>
    <row r="2241" spans="1:6">
      <c r="A2241" s="1">
        <v>45170</v>
      </c>
      <c r="B2241" t="s">
        <v>10</v>
      </c>
      <c r="C2241" t="s">
        <v>6</v>
      </c>
      <c r="D2241">
        <v>257</v>
      </c>
      <c r="E2241">
        <v>32936</v>
      </c>
      <c r="F2241">
        <f t="shared" si="35"/>
        <v>0.78030119018702937</v>
      </c>
    </row>
    <row r="2242" spans="1:6">
      <c r="A2242" s="1">
        <v>45170</v>
      </c>
      <c r="B2242" t="s">
        <v>21</v>
      </c>
      <c r="C2242" t="s">
        <v>6</v>
      </c>
      <c r="D2242">
        <v>900</v>
      </c>
      <c r="E2242">
        <v>65102</v>
      </c>
      <c r="F2242">
        <f t="shared" si="35"/>
        <v>1.3824460078031398</v>
      </c>
    </row>
    <row r="2243" spans="1:6">
      <c r="A2243" s="1">
        <v>45170</v>
      </c>
      <c r="B2243" t="s">
        <v>22</v>
      </c>
      <c r="C2243" t="s">
        <v>6</v>
      </c>
      <c r="D2243">
        <v>134</v>
      </c>
      <c r="E2243">
        <v>1868</v>
      </c>
      <c r="F2243">
        <f t="shared" ref="F2243:F2306" si="36">(D2243/E2243)*100</f>
        <v>7.1734475374732334</v>
      </c>
    </row>
    <row r="2244" spans="1:6">
      <c r="A2244" s="1">
        <v>45170</v>
      </c>
      <c r="B2244" t="s">
        <v>11</v>
      </c>
      <c r="C2244" t="s">
        <v>6</v>
      </c>
      <c r="D2244">
        <v>2178</v>
      </c>
      <c r="E2244">
        <v>30725</v>
      </c>
      <c r="F2244">
        <f t="shared" si="36"/>
        <v>7.0886899918633031</v>
      </c>
    </row>
    <row r="2245" spans="1:6">
      <c r="A2245" s="1">
        <v>45170</v>
      </c>
      <c r="B2245" t="s">
        <v>12</v>
      </c>
      <c r="C2245" t="s">
        <v>6</v>
      </c>
      <c r="D2245">
        <v>12</v>
      </c>
      <c r="E2245">
        <v>732</v>
      </c>
      <c r="F2245">
        <f t="shared" si="36"/>
        <v>1.639344262295082</v>
      </c>
    </row>
    <row r="2246" spans="1:6">
      <c r="A2246" s="1">
        <v>45170</v>
      </c>
      <c r="B2246" t="s">
        <v>23</v>
      </c>
      <c r="C2246" t="s">
        <v>6</v>
      </c>
      <c r="D2246">
        <v>2002</v>
      </c>
      <c r="E2246">
        <v>31468</v>
      </c>
      <c r="F2246">
        <f t="shared" si="36"/>
        <v>6.362018558535655</v>
      </c>
    </row>
    <row r="2247" spans="1:6">
      <c r="A2247" s="1">
        <v>45170</v>
      </c>
      <c r="B2247" t="s">
        <v>33</v>
      </c>
      <c r="C2247" t="s">
        <v>6</v>
      </c>
      <c r="D2247">
        <v>560</v>
      </c>
      <c r="E2247">
        <v>5539</v>
      </c>
      <c r="F2247">
        <f t="shared" si="36"/>
        <v>10.110128181982308</v>
      </c>
    </row>
    <row r="2248" spans="1:6">
      <c r="A2248" s="1">
        <v>45170</v>
      </c>
      <c r="B2248" t="s">
        <v>34</v>
      </c>
      <c r="C2248" t="s">
        <v>6</v>
      </c>
      <c r="D2248">
        <v>7209</v>
      </c>
      <c r="E2248">
        <v>129851</v>
      </c>
      <c r="F2248">
        <f t="shared" si="36"/>
        <v>5.5517477724468813</v>
      </c>
    </row>
    <row r="2249" spans="1:6">
      <c r="A2249" s="1">
        <v>45170</v>
      </c>
      <c r="B2249" t="s">
        <v>30</v>
      </c>
      <c r="C2249" t="s">
        <v>6</v>
      </c>
      <c r="D2249">
        <v>321</v>
      </c>
      <c r="E2249">
        <v>44459</v>
      </c>
      <c r="F2249">
        <f t="shared" si="36"/>
        <v>0.72201354056546474</v>
      </c>
    </row>
    <row r="2250" spans="1:6">
      <c r="A2250" s="1">
        <v>45170</v>
      </c>
      <c r="B2250" t="s">
        <v>28</v>
      </c>
      <c r="C2250" t="s">
        <v>6</v>
      </c>
      <c r="D2250">
        <v>68</v>
      </c>
      <c r="E2250">
        <v>5403</v>
      </c>
      <c r="F2250">
        <f t="shared" si="36"/>
        <v>1.2585600592263557</v>
      </c>
    </row>
    <row r="2251" spans="1:6">
      <c r="A2251" s="1">
        <v>45170</v>
      </c>
      <c r="B2251" t="s">
        <v>13</v>
      </c>
      <c r="C2251" t="s">
        <v>6</v>
      </c>
      <c r="D2251">
        <v>113</v>
      </c>
      <c r="E2251">
        <v>8372</v>
      </c>
      <c r="F2251">
        <f t="shared" si="36"/>
        <v>1.3497372193024366</v>
      </c>
    </row>
    <row r="2252" spans="1:6">
      <c r="A2252" s="1">
        <v>45170</v>
      </c>
      <c r="B2252" t="s">
        <v>31</v>
      </c>
      <c r="C2252" t="s">
        <v>6</v>
      </c>
      <c r="D2252">
        <v>524</v>
      </c>
      <c r="E2252">
        <v>31209</v>
      </c>
      <c r="F2252">
        <f t="shared" si="36"/>
        <v>1.679002851741485</v>
      </c>
    </row>
    <row r="2253" spans="1:6">
      <c r="A2253" s="1">
        <v>45170</v>
      </c>
      <c r="B2253" t="s">
        <v>35</v>
      </c>
      <c r="C2253" t="s">
        <v>6</v>
      </c>
      <c r="D2253">
        <v>10590</v>
      </c>
      <c r="E2253">
        <v>106981</v>
      </c>
      <c r="F2253">
        <f t="shared" si="36"/>
        <v>9.8989540198726882</v>
      </c>
    </row>
    <row r="2254" spans="1:6">
      <c r="A2254" s="1">
        <v>45170</v>
      </c>
      <c r="B2254" t="s">
        <v>36</v>
      </c>
      <c r="C2254" t="s">
        <v>6</v>
      </c>
      <c r="D2254">
        <v>4461</v>
      </c>
      <c r="E2254">
        <v>48967</v>
      </c>
      <c r="F2254">
        <f t="shared" si="36"/>
        <v>9.110217084975595</v>
      </c>
    </row>
    <row r="2255" spans="1:6">
      <c r="A2255" s="1">
        <v>45170</v>
      </c>
      <c r="B2255" t="s">
        <v>24</v>
      </c>
      <c r="C2255" t="s">
        <v>6</v>
      </c>
      <c r="D2255">
        <v>3283</v>
      </c>
      <c r="E2255">
        <v>74064</v>
      </c>
      <c r="F2255">
        <f t="shared" si="36"/>
        <v>4.4326528407863472</v>
      </c>
    </row>
    <row r="2256" spans="1:6">
      <c r="A2256" s="1">
        <v>45170</v>
      </c>
      <c r="B2256" t="s">
        <v>37</v>
      </c>
      <c r="C2256" t="s">
        <v>6</v>
      </c>
      <c r="D2256">
        <v>12444</v>
      </c>
      <c r="E2256">
        <v>134556</v>
      </c>
      <c r="F2256">
        <f t="shared" si="36"/>
        <v>9.2481940604655311</v>
      </c>
    </row>
    <row r="2257" spans="1:6">
      <c r="A2257" s="1">
        <v>45170</v>
      </c>
      <c r="B2257" t="s">
        <v>16</v>
      </c>
      <c r="C2257" t="s">
        <v>6</v>
      </c>
      <c r="D2257">
        <v>11</v>
      </c>
      <c r="E2257">
        <v>1991</v>
      </c>
      <c r="F2257">
        <f t="shared" si="36"/>
        <v>0.55248618784530379</v>
      </c>
    </row>
    <row r="2258" spans="1:6">
      <c r="A2258" s="1">
        <v>45170</v>
      </c>
      <c r="B2258" t="s">
        <v>17</v>
      </c>
      <c r="C2258" t="s">
        <v>6</v>
      </c>
      <c r="D2258">
        <v>6</v>
      </c>
      <c r="E2258">
        <v>1561</v>
      </c>
      <c r="F2258">
        <f t="shared" si="36"/>
        <v>0.38436899423446513</v>
      </c>
    </row>
    <row r="2259" spans="1:6">
      <c r="A2259" s="1">
        <v>45170</v>
      </c>
      <c r="B2259" t="s">
        <v>25</v>
      </c>
      <c r="C2259" t="s">
        <v>6</v>
      </c>
      <c r="D2259">
        <v>3049</v>
      </c>
      <c r="E2259">
        <v>45630</v>
      </c>
      <c r="F2259">
        <f t="shared" si="36"/>
        <v>6.6820074512382197</v>
      </c>
    </row>
    <row r="2260" spans="1:6">
      <c r="A2260" s="1">
        <v>45170</v>
      </c>
      <c r="B2260" t="s">
        <v>19</v>
      </c>
      <c r="C2260" t="s">
        <v>6</v>
      </c>
      <c r="D2260">
        <v>136</v>
      </c>
      <c r="E2260">
        <v>3350</v>
      </c>
      <c r="F2260">
        <f t="shared" si="36"/>
        <v>4.0597014925373136</v>
      </c>
    </row>
    <row r="2261" spans="1:6">
      <c r="A2261" s="1">
        <v>45170</v>
      </c>
      <c r="B2261" t="s">
        <v>26</v>
      </c>
      <c r="C2261" t="s">
        <v>6</v>
      </c>
      <c r="D2261">
        <v>676</v>
      </c>
      <c r="E2261">
        <v>35832</v>
      </c>
      <c r="F2261">
        <f t="shared" si="36"/>
        <v>1.8865818263005134</v>
      </c>
    </row>
    <row r="2262" spans="1:6">
      <c r="A2262" s="1">
        <v>45170</v>
      </c>
      <c r="B2262" t="s">
        <v>38</v>
      </c>
      <c r="C2262" t="s">
        <v>6</v>
      </c>
      <c r="D2262">
        <v>4336</v>
      </c>
      <c r="E2262">
        <v>81056</v>
      </c>
      <c r="F2262">
        <f t="shared" si="36"/>
        <v>5.3493880773786024</v>
      </c>
    </row>
    <row r="2263" spans="1:6">
      <c r="A2263" s="1">
        <v>45170</v>
      </c>
      <c r="B2263" t="s">
        <v>39</v>
      </c>
      <c r="C2263" t="s">
        <v>6</v>
      </c>
      <c r="D2263">
        <v>5178</v>
      </c>
      <c r="E2263">
        <v>116071</v>
      </c>
      <c r="F2263">
        <f t="shared" si="36"/>
        <v>4.4610626254620023</v>
      </c>
    </row>
    <row r="2264" spans="1:6">
      <c r="A2264" s="1">
        <v>45170</v>
      </c>
      <c r="B2264" t="s">
        <v>20</v>
      </c>
      <c r="C2264" t="s">
        <v>6</v>
      </c>
      <c r="D2264">
        <v>17</v>
      </c>
      <c r="E2264">
        <v>3157</v>
      </c>
      <c r="F2264">
        <f t="shared" si="36"/>
        <v>0.53848590433956289</v>
      </c>
    </row>
    <row r="2265" spans="1:6">
      <c r="A2265" s="1">
        <v>45170</v>
      </c>
      <c r="B2265" t="s">
        <v>40</v>
      </c>
      <c r="C2265" t="s">
        <v>6</v>
      </c>
      <c r="D2265">
        <v>3141</v>
      </c>
      <c r="E2265">
        <v>143067</v>
      </c>
      <c r="F2265">
        <f t="shared" si="36"/>
        <v>2.1954748474490975</v>
      </c>
    </row>
    <row r="2266" spans="1:6">
      <c r="A2266" s="1">
        <v>45170</v>
      </c>
      <c r="B2266" t="s">
        <v>27</v>
      </c>
      <c r="C2266" t="s">
        <v>6</v>
      </c>
      <c r="D2266">
        <v>262</v>
      </c>
      <c r="E2266">
        <v>12642</v>
      </c>
      <c r="F2266">
        <f t="shared" si="36"/>
        <v>2.0724568897326372</v>
      </c>
    </row>
    <row r="2267" spans="1:6">
      <c r="A2267" s="1">
        <v>45170</v>
      </c>
      <c r="B2267" t="s">
        <v>41</v>
      </c>
      <c r="C2267" t="s">
        <v>6</v>
      </c>
      <c r="D2267">
        <v>489</v>
      </c>
      <c r="E2267">
        <v>58361</v>
      </c>
      <c r="F2267">
        <f t="shared" si="36"/>
        <v>0.83788831582735035</v>
      </c>
    </row>
    <row r="2268" spans="1:6">
      <c r="A2268" s="1">
        <v>45200</v>
      </c>
      <c r="B2268" t="s">
        <v>32</v>
      </c>
      <c r="C2268" t="s">
        <v>6</v>
      </c>
      <c r="D2268">
        <v>1757</v>
      </c>
      <c r="E2268">
        <v>66154</v>
      </c>
      <c r="F2268">
        <f t="shared" si="36"/>
        <v>2.6559240559905675</v>
      </c>
    </row>
    <row r="2269" spans="1:6">
      <c r="A2269" s="1">
        <v>45200</v>
      </c>
      <c r="B2269" t="s">
        <v>10</v>
      </c>
      <c r="C2269" t="s">
        <v>6</v>
      </c>
      <c r="D2269">
        <v>245</v>
      </c>
      <c r="E2269">
        <v>51372</v>
      </c>
      <c r="F2269">
        <f t="shared" si="36"/>
        <v>0.4769134937319941</v>
      </c>
    </row>
    <row r="2270" spans="1:6">
      <c r="A2270" s="1">
        <v>45200</v>
      </c>
      <c r="B2270" t="s">
        <v>21</v>
      </c>
      <c r="C2270" t="s">
        <v>6</v>
      </c>
      <c r="D2270">
        <v>820</v>
      </c>
      <c r="E2270">
        <v>65088</v>
      </c>
      <c r="F2270">
        <f t="shared" si="36"/>
        <v>1.2598328416912488</v>
      </c>
    </row>
    <row r="2271" spans="1:6">
      <c r="A2271" s="1">
        <v>45200</v>
      </c>
      <c r="B2271" t="s">
        <v>22</v>
      </c>
      <c r="C2271" t="s">
        <v>6</v>
      </c>
      <c r="D2271">
        <v>157</v>
      </c>
      <c r="E2271">
        <v>1964</v>
      </c>
      <c r="F2271">
        <f t="shared" si="36"/>
        <v>7.9938900203665995</v>
      </c>
    </row>
    <row r="2272" spans="1:6">
      <c r="A2272" s="1">
        <v>45200</v>
      </c>
      <c r="B2272" t="s">
        <v>11</v>
      </c>
      <c r="C2272" t="s">
        <v>6</v>
      </c>
      <c r="D2272">
        <v>2195</v>
      </c>
      <c r="E2272">
        <v>38600</v>
      </c>
      <c r="F2272">
        <f t="shared" si="36"/>
        <v>5.6865284974093271</v>
      </c>
    </row>
    <row r="2273" spans="1:6">
      <c r="A2273" s="1">
        <v>45200</v>
      </c>
      <c r="B2273" t="s">
        <v>12</v>
      </c>
      <c r="C2273" t="s">
        <v>6</v>
      </c>
      <c r="D2273">
        <v>4</v>
      </c>
      <c r="E2273">
        <v>1109</v>
      </c>
      <c r="F2273">
        <f t="shared" si="36"/>
        <v>0.36068530207394045</v>
      </c>
    </row>
    <row r="2274" spans="1:6">
      <c r="A2274" s="1">
        <v>45200</v>
      </c>
      <c r="B2274" t="s">
        <v>23</v>
      </c>
      <c r="C2274" t="s">
        <v>6</v>
      </c>
      <c r="D2274">
        <v>2611</v>
      </c>
      <c r="E2274">
        <v>35861</v>
      </c>
      <c r="F2274">
        <f t="shared" si="36"/>
        <v>7.2808901034550066</v>
      </c>
    </row>
    <row r="2275" spans="1:6">
      <c r="A2275" s="1">
        <v>45200</v>
      </c>
      <c r="B2275" t="s">
        <v>33</v>
      </c>
      <c r="C2275" t="s">
        <v>6</v>
      </c>
      <c r="D2275">
        <v>567</v>
      </c>
      <c r="E2275">
        <v>5377</v>
      </c>
      <c r="F2275">
        <f t="shared" si="36"/>
        <v>10.544913520550493</v>
      </c>
    </row>
    <row r="2276" spans="1:6">
      <c r="A2276" s="1">
        <v>45200</v>
      </c>
      <c r="B2276" t="s">
        <v>34</v>
      </c>
      <c r="C2276" t="s">
        <v>6</v>
      </c>
      <c r="D2276">
        <v>8417</v>
      </c>
      <c r="E2276">
        <v>149414</v>
      </c>
      <c r="F2276">
        <f t="shared" si="36"/>
        <v>5.6333409185216912</v>
      </c>
    </row>
    <row r="2277" spans="1:6">
      <c r="A2277" s="1">
        <v>45200</v>
      </c>
      <c r="B2277" t="s">
        <v>30</v>
      </c>
      <c r="C2277" t="s">
        <v>6</v>
      </c>
      <c r="D2277">
        <v>591</v>
      </c>
      <c r="E2277">
        <v>37096</v>
      </c>
      <c r="F2277">
        <f t="shared" si="36"/>
        <v>1.5931636834160017</v>
      </c>
    </row>
    <row r="2278" spans="1:6">
      <c r="A2278" s="1">
        <v>45200</v>
      </c>
      <c r="B2278" t="s">
        <v>28</v>
      </c>
      <c r="C2278" t="s">
        <v>6</v>
      </c>
      <c r="D2278">
        <v>53</v>
      </c>
      <c r="E2278">
        <v>4480</v>
      </c>
      <c r="F2278">
        <f t="shared" si="36"/>
        <v>1.1830357142857142</v>
      </c>
    </row>
    <row r="2279" spans="1:6">
      <c r="A2279" s="1">
        <v>45200</v>
      </c>
      <c r="B2279" t="s">
        <v>13</v>
      </c>
      <c r="C2279" t="s">
        <v>6</v>
      </c>
      <c r="D2279">
        <v>137</v>
      </c>
      <c r="E2279">
        <v>6736</v>
      </c>
      <c r="F2279">
        <f t="shared" si="36"/>
        <v>2.0338479809976246</v>
      </c>
    </row>
    <row r="2280" spans="1:6">
      <c r="A2280" s="1">
        <v>45200</v>
      </c>
      <c r="B2280" t="s">
        <v>31</v>
      </c>
      <c r="C2280" t="s">
        <v>6</v>
      </c>
      <c r="D2280">
        <v>502</v>
      </c>
      <c r="E2280">
        <v>33632</v>
      </c>
      <c r="F2280">
        <f t="shared" si="36"/>
        <v>1.4926260704091341</v>
      </c>
    </row>
    <row r="2281" spans="1:6">
      <c r="A2281" s="1">
        <v>45200</v>
      </c>
      <c r="B2281" t="s">
        <v>35</v>
      </c>
      <c r="C2281" t="s">
        <v>6</v>
      </c>
      <c r="D2281">
        <v>11137</v>
      </c>
      <c r="E2281">
        <v>108712</v>
      </c>
      <c r="F2281">
        <f t="shared" si="36"/>
        <v>10.244499227316211</v>
      </c>
    </row>
    <row r="2282" spans="1:6">
      <c r="A2282" s="1">
        <v>45200</v>
      </c>
      <c r="B2282" t="s">
        <v>36</v>
      </c>
      <c r="C2282" t="s">
        <v>6</v>
      </c>
      <c r="D2282">
        <v>5051</v>
      </c>
      <c r="E2282">
        <v>36841</v>
      </c>
      <c r="F2282">
        <f t="shared" si="36"/>
        <v>13.71026845091067</v>
      </c>
    </row>
    <row r="2283" spans="1:6">
      <c r="A2283" s="1">
        <v>45200</v>
      </c>
      <c r="B2283" t="s">
        <v>24</v>
      </c>
      <c r="C2283" t="s">
        <v>6</v>
      </c>
      <c r="D2283">
        <v>3262</v>
      </c>
      <c r="E2283">
        <v>99036</v>
      </c>
      <c r="F2283">
        <f t="shared" si="36"/>
        <v>3.2937517670342102</v>
      </c>
    </row>
    <row r="2284" spans="1:6">
      <c r="A2284" s="1">
        <v>45200</v>
      </c>
      <c r="B2284" t="s">
        <v>37</v>
      </c>
      <c r="C2284" t="s">
        <v>6</v>
      </c>
      <c r="D2284">
        <v>15716</v>
      </c>
      <c r="E2284">
        <v>167065</v>
      </c>
      <c r="F2284">
        <f t="shared" si="36"/>
        <v>9.4071169903929608</v>
      </c>
    </row>
    <row r="2285" spans="1:6">
      <c r="A2285" s="1">
        <v>45200</v>
      </c>
      <c r="B2285" t="s">
        <v>15</v>
      </c>
      <c r="C2285" t="s">
        <v>6</v>
      </c>
      <c r="D2285">
        <v>6</v>
      </c>
      <c r="E2285">
        <v>1035</v>
      </c>
      <c r="F2285">
        <f t="shared" si="36"/>
        <v>0.57971014492753625</v>
      </c>
    </row>
    <row r="2286" spans="1:6">
      <c r="A2286" s="1">
        <v>45200</v>
      </c>
      <c r="B2286" t="s">
        <v>17</v>
      </c>
      <c r="C2286" t="s">
        <v>6</v>
      </c>
      <c r="D2286">
        <v>36</v>
      </c>
      <c r="E2286">
        <v>1958</v>
      </c>
      <c r="F2286">
        <f t="shared" si="36"/>
        <v>1.8386108273748722</v>
      </c>
    </row>
    <row r="2287" spans="1:6">
      <c r="A2287" s="1">
        <v>45200</v>
      </c>
      <c r="B2287" t="s">
        <v>25</v>
      </c>
      <c r="C2287" t="s">
        <v>6</v>
      </c>
      <c r="D2287">
        <v>3972</v>
      </c>
      <c r="E2287">
        <v>71596</v>
      </c>
      <c r="F2287">
        <f t="shared" si="36"/>
        <v>5.547795966255098</v>
      </c>
    </row>
    <row r="2288" spans="1:6">
      <c r="A2288" s="1">
        <v>45200</v>
      </c>
      <c r="B2288" t="s">
        <v>19</v>
      </c>
      <c r="C2288" t="s">
        <v>6</v>
      </c>
      <c r="D2288">
        <v>197</v>
      </c>
      <c r="E2288">
        <v>3765</v>
      </c>
      <c r="F2288">
        <f t="shared" si="36"/>
        <v>5.2324037184594951</v>
      </c>
    </row>
    <row r="2289" spans="1:6">
      <c r="A2289" s="1">
        <v>45200</v>
      </c>
      <c r="B2289" t="s">
        <v>26</v>
      </c>
      <c r="C2289" t="s">
        <v>6</v>
      </c>
      <c r="D2289">
        <v>760</v>
      </c>
      <c r="E2289">
        <v>34028</v>
      </c>
      <c r="F2289">
        <f t="shared" si="36"/>
        <v>2.2334548019278242</v>
      </c>
    </row>
    <row r="2290" spans="1:6">
      <c r="A2290" s="1">
        <v>45200</v>
      </c>
      <c r="B2290" t="s">
        <v>38</v>
      </c>
      <c r="C2290" t="s">
        <v>6</v>
      </c>
      <c r="D2290">
        <v>4906</v>
      </c>
      <c r="E2290">
        <v>103647</v>
      </c>
      <c r="F2290">
        <f t="shared" si="36"/>
        <v>4.73337385549027</v>
      </c>
    </row>
    <row r="2291" spans="1:6">
      <c r="A2291" s="1">
        <v>45200</v>
      </c>
      <c r="B2291" t="s">
        <v>39</v>
      </c>
      <c r="C2291" t="s">
        <v>6</v>
      </c>
      <c r="D2291">
        <v>6507</v>
      </c>
      <c r="E2291">
        <v>131658</v>
      </c>
      <c r="F2291">
        <f t="shared" si="36"/>
        <v>4.9423506357380482</v>
      </c>
    </row>
    <row r="2292" spans="1:6">
      <c r="A2292" s="1">
        <v>45200</v>
      </c>
      <c r="B2292" t="s">
        <v>20</v>
      </c>
      <c r="C2292" t="s">
        <v>6</v>
      </c>
      <c r="D2292">
        <v>6</v>
      </c>
      <c r="E2292">
        <v>4285</v>
      </c>
      <c r="F2292">
        <f t="shared" si="36"/>
        <v>0.14002333722287047</v>
      </c>
    </row>
    <row r="2293" spans="1:6">
      <c r="A2293" s="1">
        <v>45200</v>
      </c>
      <c r="B2293" t="s">
        <v>40</v>
      </c>
      <c r="C2293" t="s">
        <v>6</v>
      </c>
      <c r="D2293">
        <v>3775</v>
      </c>
      <c r="E2293">
        <v>162993</v>
      </c>
      <c r="F2293">
        <f t="shared" si="36"/>
        <v>2.3160503825317651</v>
      </c>
    </row>
    <row r="2294" spans="1:6">
      <c r="A2294" s="1">
        <v>45200</v>
      </c>
      <c r="B2294" t="s">
        <v>27</v>
      </c>
      <c r="C2294" t="s">
        <v>6</v>
      </c>
      <c r="D2294">
        <v>383</v>
      </c>
      <c r="E2294">
        <v>13890</v>
      </c>
      <c r="F2294">
        <f t="shared" si="36"/>
        <v>2.7573794096472284</v>
      </c>
    </row>
    <row r="2295" spans="1:6">
      <c r="A2295" s="1">
        <v>45200</v>
      </c>
      <c r="B2295" t="s">
        <v>41</v>
      </c>
      <c r="C2295" t="s">
        <v>6</v>
      </c>
      <c r="D2295">
        <v>851</v>
      </c>
      <c r="E2295">
        <v>65489</v>
      </c>
      <c r="F2295">
        <f t="shared" si="36"/>
        <v>1.2994548702835589</v>
      </c>
    </row>
    <row r="2296" spans="1:6">
      <c r="A2296" s="1">
        <v>45231</v>
      </c>
      <c r="B2296" t="s">
        <v>8</v>
      </c>
      <c r="C2296" t="s">
        <v>6</v>
      </c>
      <c r="D2296">
        <v>3</v>
      </c>
      <c r="E2296">
        <v>598</v>
      </c>
      <c r="F2296">
        <f t="shared" si="36"/>
        <v>0.50167224080267558</v>
      </c>
    </row>
    <row r="2297" spans="1:6">
      <c r="A2297" s="1">
        <v>45231</v>
      </c>
      <c r="B2297" t="s">
        <v>32</v>
      </c>
      <c r="C2297" t="s">
        <v>6</v>
      </c>
      <c r="D2297">
        <v>1997</v>
      </c>
      <c r="E2297">
        <v>79246</v>
      </c>
      <c r="F2297">
        <f t="shared" si="36"/>
        <v>2.5200010095146759</v>
      </c>
    </row>
    <row r="2298" spans="1:6">
      <c r="A2298" s="1">
        <v>45231</v>
      </c>
      <c r="B2298" t="s">
        <v>10</v>
      </c>
      <c r="C2298" t="s">
        <v>6</v>
      </c>
      <c r="D2298">
        <v>244</v>
      </c>
      <c r="E2298">
        <v>41326</v>
      </c>
      <c r="F2298">
        <f t="shared" si="36"/>
        <v>0.59042733388181778</v>
      </c>
    </row>
    <row r="2299" spans="1:6">
      <c r="A2299" s="1">
        <v>45231</v>
      </c>
      <c r="B2299" t="s">
        <v>21</v>
      </c>
      <c r="C2299" t="s">
        <v>6</v>
      </c>
      <c r="D2299">
        <v>1765</v>
      </c>
      <c r="E2299">
        <v>149828</v>
      </c>
      <c r="F2299">
        <f t="shared" si="36"/>
        <v>1.1780174600208237</v>
      </c>
    </row>
    <row r="2300" spans="1:6">
      <c r="A2300" s="1">
        <v>45231</v>
      </c>
      <c r="B2300" t="s">
        <v>22</v>
      </c>
      <c r="C2300" t="s">
        <v>6</v>
      </c>
      <c r="D2300">
        <v>241</v>
      </c>
      <c r="E2300">
        <v>2430</v>
      </c>
      <c r="F2300">
        <f t="shared" si="36"/>
        <v>9.9176954732510278</v>
      </c>
    </row>
    <row r="2301" spans="1:6">
      <c r="A2301" s="1">
        <v>45231</v>
      </c>
      <c r="B2301" t="s">
        <v>11</v>
      </c>
      <c r="C2301" t="s">
        <v>6</v>
      </c>
      <c r="D2301">
        <v>3880</v>
      </c>
      <c r="E2301">
        <v>76276</v>
      </c>
      <c r="F2301">
        <f t="shared" si="36"/>
        <v>5.086790078137291</v>
      </c>
    </row>
    <row r="2302" spans="1:6">
      <c r="A2302" s="1">
        <v>45231</v>
      </c>
      <c r="B2302" t="s">
        <v>12</v>
      </c>
      <c r="C2302" t="s">
        <v>6</v>
      </c>
      <c r="D2302">
        <v>15</v>
      </c>
      <c r="E2302">
        <v>1185</v>
      </c>
      <c r="F2302">
        <f t="shared" si="36"/>
        <v>1.2658227848101267</v>
      </c>
    </row>
    <row r="2303" spans="1:6">
      <c r="A2303" s="1">
        <v>45231</v>
      </c>
      <c r="B2303" t="s">
        <v>23</v>
      </c>
      <c r="C2303" t="s">
        <v>6</v>
      </c>
      <c r="D2303">
        <v>3976</v>
      </c>
      <c r="E2303">
        <v>56736</v>
      </c>
      <c r="F2303">
        <f t="shared" si="36"/>
        <v>7.0078962210941915</v>
      </c>
    </row>
    <row r="2304" spans="1:6">
      <c r="A2304" s="1">
        <v>45231</v>
      </c>
      <c r="B2304" t="s">
        <v>33</v>
      </c>
      <c r="C2304" t="s">
        <v>6</v>
      </c>
      <c r="D2304">
        <v>977</v>
      </c>
      <c r="E2304">
        <v>6217</v>
      </c>
      <c r="F2304">
        <f t="shared" si="36"/>
        <v>15.714975068360944</v>
      </c>
    </row>
    <row r="2305" spans="1:6">
      <c r="A2305" s="1">
        <v>45231</v>
      </c>
      <c r="B2305" t="s">
        <v>34</v>
      </c>
      <c r="C2305" t="s">
        <v>6</v>
      </c>
      <c r="D2305">
        <v>5424</v>
      </c>
      <c r="E2305">
        <v>152556</v>
      </c>
      <c r="F2305">
        <f t="shared" si="36"/>
        <v>3.5554157161960198</v>
      </c>
    </row>
    <row r="2306" spans="1:6">
      <c r="A2306" s="1">
        <v>45231</v>
      </c>
      <c r="B2306" t="s">
        <v>30</v>
      </c>
      <c r="C2306" t="s">
        <v>6</v>
      </c>
      <c r="D2306">
        <v>565</v>
      </c>
      <c r="E2306">
        <v>42364</v>
      </c>
      <c r="F2306">
        <f t="shared" si="36"/>
        <v>1.3336795392314229</v>
      </c>
    </row>
    <row r="2307" spans="1:6">
      <c r="A2307" s="1">
        <v>45231</v>
      </c>
      <c r="B2307" t="s">
        <v>28</v>
      </c>
      <c r="C2307" t="s">
        <v>6</v>
      </c>
      <c r="D2307">
        <v>53</v>
      </c>
      <c r="E2307">
        <v>6131</v>
      </c>
      <c r="F2307">
        <f t="shared" ref="F2307:F2370" si="37">(D2307/E2307)*100</f>
        <v>0.86445930517044522</v>
      </c>
    </row>
    <row r="2308" spans="1:6">
      <c r="A2308" s="1">
        <v>45231</v>
      </c>
      <c r="B2308" t="s">
        <v>13</v>
      </c>
      <c r="C2308" t="s">
        <v>6</v>
      </c>
      <c r="D2308">
        <v>172</v>
      </c>
      <c r="E2308">
        <v>8743</v>
      </c>
      <c r="F2308">
        <f t="shared" si="37"/>
        <v>1.9672881162072515</v>
      </c>
    </row>
    <row r="2309" spans="1:6">
      <c r="A2309" s="1">
        <v>45231</v>
      </c>
      <c r="B2309" t="s">
        <v>31</v>
      </c>
      <c r="C2309" t="s">
        <v>6</v>
      </c>
      <c r="D2309">
        <v>825</v>
      </c>
      <c r="E2309">
        <v>63696</v>
      </c>
      <c r="F2309">
        <f t="shared" si="37"/>
        <v>1.2952147701582517</v>
      </c>
    </row>
    <row r="2310" spans="1:6">
      <c r="A2310" s="1">
        <v>45231</v>
      </c>
      <c r="B2310" t="s">
        <v>35</v>
      </c>
      <c r="C2310" t="s">
        <v>6</v>
      </c>
      <c r="D2310">
        <v>14300</v>
      </c>
      <c r="E2310">
        <v>136535</v>
      </c>
      <c r="F2310">
        <f t="shared" si="37"/>
        <v>10.47350496209763</v>
      </c>
    </row>
    <row r="2311" spans="1:6">
      <c r="A2311" s="1">
        <v>45231</v>
      </c>
      <c r="B2311" t="s">
        <v>36</v>
      </c>
      <c r="C2311" t="s">
        <v>6</v>
      </c>
      <c r="D2311">
        <v>5352</v>
      </c>
      <c r="E2311">
        <v>36822</v>
      </c>
      <c r="F2311">
        <f t="shared" si="37"/>
        <v>14.534788984846017</v>
      </c>
    </row>
    <row r="2312" spans="1:6">
      <c r="A2312" s="1">
        <v>45231</v>
      </c>
      <c r="B2312" t="s">
        <v>24</v>
      </c>
      <c r="C2312" t="s">
        <v>6</v>
      </c>
      <c r="D2312">
        <v>4861</v>
      </c>
      <c r="E2312">
        <v>204532</v>
      </c>
      <c r="F2312">
        <f t="shared" si="37"/>
        <v>2.3766452193299825</v>
      </c>
    </row>
    <row r="2313" spans="1:6">
      <c r="A2313" s="1">
        <v>45231</v>
      </c>
      <c r="B2313" t="s">
        <v>37</v>
      </c>
      <c r="C2313" t="s">
        <v>6</v>
      </c>
      <c r="D2313">
        <v>19008</v>
      </c>
      <c r="E2313">
        <v>230768</v>
      </c>
      <c r="F2313">
        <f t="shared" si="37"/>
        <v>8.2368439298342917</v>
      </c>
    </row>
    <row r="2314" spans="1:6">
      <c r="A2314" s="1">
        <v>45231</v>
      </c>
      <c r="B2314" t="s">
        <v>15</v>
      </c>
      <c r="C2314" t="s">
        <v>6</v>
      </c>
      <c r="D2314">
        <v>10</v>
      </c>
      <c r="E2314">
        <v>812</v>
      </c>
      <c r="F2314">
        <f t="shared" si="37"/>
        <v>1.2315270935960592</v>
      </c>
    </row>
    <row r="2315" spans="1:6">
      <c r="A2315" s="1">
        <v>45231</v>
      </c>
      <c r="B2315" t="s">
        <v>16</v>
      </c>
      <c r="C2315" t="s">
        <v>6</v>
      </c>
      <c r="D2315">
        <v>6</v>
      </c>
      <c r="E2315">
        <v>1893</v>
      </c>
      <c r="F2315">
        <f t="shared" si="37"/>
        <v>0.31695721077654515</v>
      </c>
    </row>
    <row r="2316" spans="1:6">
      <c r="A2316" s="1">
        <v>45231</v>
      </c>
      <c r="B2316" t="s">
        <v>17</v>
      </c>
      <c r="C2316" t="s">
        <v>6</v>
      </c>
      <c r="D2316">
        <v>35</v>
      </c>
      <c r="E2316">
        <v>1977</v>
      </c>
      <c r="F2316">
        <f t="shared" si="37"/>
        <v>1.7703591299949417</v>
      </c>
    </row>
    <row r="2317" spans="1:6">
      <c r="A2317" s="1">
        <v>45231</v>
      </c>
      <c r="B2317" t="s">
        <v>25</v>
      </c>
      <c r="C2317" t="s">
        <v>6</v>
      </c>
      <c r="D2317">
        <v>4345</v>
      </c>
      <c r="E2317">
        <v>63423</v>
      </c>
      <c r="F2317">
        <f t="shared" si="37"/>
        <v>6.8508269870551697</v>
      </c>
    </row>
    <row r="2318" spans="1:6">
      <c r="A2318" s="1">
        <v>45231</v>
      </c>
      <c r="B2318" t="s">
        <v>19</v>
      </c>
      <c r="C2318" t="s">
        <v>6</v>
      </c>
      <c r="D2318">
        <v>194</v>
      </c>
      <c r="E2318">
        <v>3681</v>
      </c>
      <c r="F2318">
        <f t="shared" si="37"/>
        <v>5.2703069817984245</v>
      </c>
    </row>
    <row r="2319" spans="1:6">
      <c r="A2319" s="1">
        <v>45231</v>
      </c>
      <c r="B2319" t="s">
        <v>26</v>
      </c>
      <c r="C2319" t="s">
        <v>6</v>
      </c>
      <c r="D2319">
        <v>1184</v>
      </c>
      <c r="E2319">
        <v>48694</v>
      </c>
      <c r="F2319">
        <f t="shared" si="37"/>
        <v>2.4315110691255595</v>
      </c>
    </row>
    <row r="2320" spans="1:6">
      <c r="A2320" s="1">
        <v>45231</v>
      </c>
      <c r="B2320" t="s">
        <v>38</v>
      </c>
      <c r="C2320" t="s">
        <v>6</v>
      </c>
      <c r="D2320">
        <v>7743</v>
      </c>
      <c r="E2320">
        <v>191722</v>
      </c>
      <c r="F2320">
        <f t="shared" si="37"/>
        <v>4.0386601433325335</v>
      </c>
    </row>
    <row r="2321" spans="1:6">
      <c r="A2321" s="1">
        <v>45231</v>
      </c>
      <c r="B2321" t="s">
        <v>39</v>
      </c>
      <c r="C2321" t="s">
        <v>6</v>
      </c>
      <c r="D2321">
        <v>7096</v>
      </c>
      <c r="E2321">
        <v>121926</v>
      </c>
      <c r="F2321">
        <f t="shared" si="37"/>
        <v>5.8199235601922483</v>
      </c>
    </row>
    <row r="2322" spans="1:6">
      <c r="A2322" s="1">
        <v>45231</v>
      </c>
      <c r="B2322" t="s">
        <v>20</v>
      </c>
      <c r="C2322" t="s">
        <v>6</v>
      </c>
      <c r="D2322">
        <v>11</v>
      </c>
      <c r="E2322">
        <v>4893</v>
      </c>
      <c r="F2322">
        <f t="shared" si="37"/>
        <v>0.22481095442468832</v>
      </c>
    </row>
    <row r="2323" spans="1:6">
      <c r="A2323" s="1">
        <v>45231</v>
      </c>
      <c r="B2323" t="s">
        <v>40</v>
      </c>
      <c r="C2323" t="s">
        <v>6</v>
      </c>
      <c r="D2323">
        <v>5327</v>
      </c>
      <c r="E2323">
        <v>387983</v>
      </c>
      <c r="F2323">
        <f t="shared" si="37"/>
        <v>1.3729983014719718</v>
      </c>
    </row>
    <row r="2324" spans="1:6">
      <c r="A2324" s="1">
        <v>45231</v>
      </c>
      <c r="B2324" t="s">
        <v>27</v>
      </c>
      <c r="C2324" t="s">
        <v>6</v>
      </c>
      <c r="D2324">
        <v>626</v>
      </c>
      <c r="E2324">
        <v>24522</v>
      </c>
      <c r="F2324">
        <f t="shared" si="37"/>
        <v>2.5528097218823915</v>
      </c>
    </row>
    <row r="2325" spans="1:6">
      <c r="A2325" s="1">
        <v>45231</v>
      </c>
      <c r="B2325" t="s">
        <v>41</v>
      </c>
      <c r="C2325" t="s">
        <v>6</v>
      </c>
      <c r="D2325">
        <v>1007</v>
      </c>
      <c r="E2325">
        <v>97240</v>
      </c>
      <c r="F2325">
        <f t="shared" si="37"/>
        <v>1.0355820649938297</v>
      </c>
    </row>
    <row r="2326" spans="1:6">
      <c r="A2326" s="1">
        <v>45261</v>
      </c>
      <c r="B2326" t="s">
        <v>8</v>
      </c>
      <c r="C2326" t="s">
        <v>6</v>
      </c>
      <c r="D2326">
        <v>7</v>
      </c>
      <c r="E2326">
        <v>430</v>
      </c>
      <c r="F2326">
        <f t="shared" si="37"/>
        <v>1.6279069767441861</v>
      </c>
    </row>
    <row r="2327" spans="1:6">
      <c r="A2327" s="1">
        <v>45261</v>
      </c>
      <c r="B2327" t="s">
        <v>32</v>
      </c>
      <c r="C2327" t="s">
        <v>6</v>
      </c>
      <c r="D2327">
        <v>2372</v>
      </c>
      <c r="E2327">
        <v>60868</v>
      </c>
      <c r="F2327">
        <f t="shared" si="37"/>
        <v>3.8969573503318657</v>
      </c>
    </row>
    <row r="2328" spans="1:6">
      <c r="A2328" s="1">
        <v>45261</v>
      </c>
      <c r="B2328" t="s">
        <v>9</v>
      </c>
      <c r="C2328" t="s">
        <v>6</v>
      </c>
      <c r="D2328">
        <v>2</v>
      </c>
      <c r="E2328">
        <v>1377</v>
      </c>
      <c r="F2328">
        <f t="shared" si="37"/>
        <v>0.14524328249818447</v>
      </c>
    </row>
    <row r="2329" spans="1:6">
      <c r="A2329" s="1">
        <v>45261</v>
      </c>
      <c r="B2329" t="s">
        <v>10</v>
      </c>
      <c r="C2329" t="s">
        <v>6</v>
      </c>
      <c r="D2329">
        <v>204</v>
      </c>
      <c r="E2329">
        <v>38490</v>
      </c>
      <c r="F2329">
        <f t="shared" si="37"/>
        <v>0.53000779423226807</v>
      </c>
    </row>
    <row r="2330" spans="1:6">
      <c r="A2330" s="1">
        <v>45261</v>
      </c>
      <c r="B2330" t="s">
        <v>21</v>
      </c>
      <c r="C2330" t="s">
        <v>6</v>
      </c>
      <c r="D2330">
        <v>1354</v>
      </c>
      <c r="E2330">
        <v>91064</v>
      </c>
      <c r="F2330">
        <f t="shared" si="37"/>
        <v>1.48686637968901</v>
      </c>
    </row>
    <row r="2331" spans="1:6">
      <c r="A2331" s="1">
        <v>45261</v>
      </c>
      <c r="B2331" t="s">
        <v>22</v>
      </c>
      <c r="C2331" t="s">
        <v>6</v>
      </c>
      <c r="D2331">
        <v>137</v>
      </c>
      <c r="E2331">
        <v>1162</v>
      </c>
      <c r="F2331">
        <f t="shared" si="37"/>
        <v>11.790017211703958</v>
      </c>
    </row>
    <row r="2332" spans="1:6">
      <c r="A2332" s="1">
        <v>45261</v>
      </c>
      <c r="B2332" t="s">
        <v>11</v>
      </c>
      <c r="C2332" t="s">
        <v>6</v>
      </c>
      <c r="D2332">
        <v>1865</v>
      </c>
      <c r="E2332">
        <v>31773</v>
      </c>
      <c r="F2332">
        <f t="shared" si="37"/>
        <v>5.8697636357913954</v>
      </c>
    </row>
    <row r="2333" spans="1:6">
      <c r="A2333" s="1">
        <v>45261</v>
      </c>
      <c r="B2333" t="s">
        <v>12</v>
      </c>
      <c r="C2333" t="s">
        <v>6</v>
      </c>
      <c r="D2333">
        <v>13</v>
      </c>
      <c r="E2333">
        <v>1447</v>
      </c>
      <c r="F2333">
        <f t="shared" si="37"/>
        <v>0.89841050449205251</v>
      </c>
    </row>
    <row r="2334" spans="1:6">
      <c r="A2334" s="1">
        <v>45261</v>
      </c>
      <c r="B2334" t="s">
        <v>23</v>
      </c>
      <c r="C2334" t="s">
        <v>6</v>
      </c>
      <c r="D2334">
        <v>5380</v>
      </c>
      <c r="E2334">
        <v>27097</v>
      </c>
      <c r="F2334">
        <f t="shared" si="37"/>
        <v>19.85459644979149</v>
      </c>
    </row>
    <row r="2335" spans="1:6">
      <c r="A2335" s="1">
        <v>45261</v>
      </c>
      <c r="B2335" t="s">
        <v>33</v>
      </c>
      <c r="C2335" t="s">
        <v>6</v>
      </c>
      <c r="D2335">
        <v>799</v>
      </c>
      <c r="E2335">
        <v>4299</v>
      </c>
      <c r="F2335">
        <f t="shared" si="37"/>
        <v>18.585717608746219</v>
      </c>
    </row>
    <row r="2336" spans="1:6">
      <c r="A2336" s="1">
        <v>45261</v>
      </c>
      <c r="B2336" t="s">
        <v>34</v>
      </c>
      <c r="C2336" t="s">
        <v>6</v>
      </c>
      <c r="D2336">
        <v>4080</v>
      </c>
      <c r="E2336">
        <v>85848</v>
      </c>
      <c r="F2336">
        <f t="shared" si="37"/>
        <v>4.7525859658932061</v>
      </c>
    </row>
    <row r="2337" spans="1:6">
      <c r="A2337" s="1">
        <v>45261</v>
      </c>
      <c r="B2337" t="s">
        <v>30</v>
      </c>
      <c r="C2337" t="s">
        <v>6</v>
      </c>
      <c r="D2337">
        <v>1019</v>
      </c>
      <c r="E2337">
        <v>60574</v>
      </c>
      <c r="F2337">
        <f t="shared" si="37"/>
        <v>1.6822399049096972</v>
      </c>
    </row>
    <row r="2338" spans="1:6">
      <c r="A2338" s="1">
        <v>45261</v>
      </c>
      <c r="B2338" t="s">
        <v>28</v>
      </c>
      <c r="C2338" t="s">
        <v>6</v>
      </c>
      <c r="D2338">
        <v>102</v>
      </c>
      <c r="E2338">
        <v>9988</v>
      </c>
      <c r="F2338">
        <f t="shared" si="37"/>
        <v>1.0212254705646775</v>
      </c>
    </row>
    <row r="2339" spans="1:6">
      <c r="A2339" s="1">
        <v>45261</v>
      </c>
      <c r="B2339" t="s">
        <v>13</v>
      </c>
      <c r="C2339" t="s">
        <v>6</v>
      </c>
      <c r="D2339">
        <v>96</v>
      </c>
      <c r="E2339">
        <v>3661</v>
      </c>
      <c r="F2339">
        <f t="shared" si="37"/>
        <v>2.6222343621961213</v>
      </c>
    </row>
    <row r="2340" spans="1:6">
      <c r="A2340" s="1">
        <v>45261</v>
      </c>
      <c r="B2340" t="s">
        <v>31</v>
      </c>
      <c r="C2340" t="s">
        <v>6</v>
      </c>
      <c r="D2340">
        <v>632</v>
      </c>
      <c r="E2340">
        <v>32673</v>
      </c>
      <c r="F2340">
        <f t="shared" si="37"/>
        <v>1.9343188565482203</v>
      </c>
    </row>
    <row r="2341" spans="1:6">
      <c r="A2341" s="1">
        <v>45261</v>
      </c>
      <c r="B2341" t="s">
        <v>35</v>
      </c>
      <c r="C2341" t="s">
        <v>6</v>
      </c>
      <c r="D2341">
        <v>10237</v>
      </c>
      <c r="E2341">
        <v>91996</v>
      </c>
      <c r="F2341">
        <f t="shared" si="37"/>
        <v>11.127657724248881</v>
      </c>
    </row>
    <row r="2342" spans="1:6">
      <c r="A2342" s="1">
        <v>45261</v>
      </c>
      <c r="B2342" t="s">
        <v>36</v>
      </c>
      <c r="C2342" t="s">
        <v>6</v>
      </c>
      <c r="D2342">
        <v>4866</v>
      </c>
      <c r="E2342">
        <v>35712</v>
      </c>
      <c r="F2342">
        <f t="shared" si="37"/>
        <v>13.625672043010754</v>
      </c>
    </row>
    <row r="2343" spans="1:6">
      <c r="A2343" s="1">
        <v>45261</v>
      </c>
      <c r="B2343" t="s">
        <v>24</v>
      </c>
      <c r="C2343" t="s">
        <v>6</v>
      </c>
      <c r="D2343">
        <v>3359</v>
      </c>
      <c r="E2343">
        <v>88017</v>
      </c>
      <c r="F2343">
        <f t="shared" si="37"/>
        <v>3.816308213186089</v>
      </c>
    </row>
    <row r="2344" spans="1:6">
      <c r="A2344" s="1">
        <v>45261</v>
      </c>
      <c r="B2344" t="s">
        <v>37</v>
      </c>
      <c r="C2344" t="s">
        <v>6</v>
      </c>
      <c r="D2344">
        <v>14495</v>
      </c>
      <c r="E2344">
        <v>174125</v>
      </c>
      <c r="F2344">
        <f t="shared" si="37"/>
        <v>8.3244795405599419</v>
      </c>
    </row>
    <row r="2345" spans="1:6">
      <c r="A2345" s="1">
        <v>45261</v>
      </c>
      <c r="B2345" t="s">
        <v>15</v>
      </c>
      <c r="C2345" t="s">
        <v>6</v>
      </c>
      <c r="D2345">
        <v>6</v>
      </c>
      <c r="E2345">
        <v>976</v>
      </c>
      <c r="F2345">
        <f t="shared" si="37"/>
        <v>0.61475409836065575</v>
      </c>
    </row>
    <row r="2346" spans="1:6">
      <c r="A2346" s="1">
        <v>45261</v>
      </c>
      <c r="B2346" t="s">
        <v>17</v>
      </c>
      <c r="C2346" t="s">
        <v>6</v>
      </c>
      <c r="D2346">
        <v>24</v>
      </c>
      <c r="E2346">
        <v>1974</v>
      </c>
      <c r="F2346">
        <f t="shared" si="37"/>
        <v>1.21580547112462</v>
      </c>
    </row>
    <row r="2347" spans="1:6">
      <c r="A2347" s="1">
        <v>45261</v>
      </c>
      <c r="B2347" t="s">
        <v>25</v>
      </c>
      <c r="C2347" t="s">
        <v>6</v>
      </c>
      <c r="D2347">
        <v>4383</v>
      </c>
      <c r="E2347">
        <v>48402</v>
      </c>
      <c r="F2347">
        <f t="shared" si="37"/>
        <v>9.055410933432503</v>
      </c>
    </row>
    <row r="2348" spans="1:6">
      <c r="A2348" s="1">
        <v>45261</v>
      </c>
      <c r="B2348" t="s">
        <v>19</v>
      </c>
      <c r="C2348" t="s">
        <v>6</v>
      </c>
      <c r="D2348">
        <v>224</v>
      </c>
      <c r="E2348">
        <v>2836</v>
      </c>
      <c r="F2348">
        <f t="shared" si="37"/>
        <v>7.8984485190409028</v>
      </c>
    </row>
    <row r="2349" spans="1:6">
      <c r="A2349" s="1">
        <v>45261</v>
      </c>
      <c r="B2349" t="s">
        <v>26</v>
      </c>
      <c r="C2349" t="s">
        <v>6</v>
      </c>
      <c r="D2349">
        <v>951</v>
      </c>
      <c r="E2349">
        <v>45523</v>
      </c>
      <c r="F2349">
        <f t="shared" si="37"/>
        <v>2.0890538848494167</v>
      </c>
    </row>
    <row r="2350" spans="1:6">
      <c r="A2350" s="1">
        <v>45261</v>
      </c>
      <c r="B2350" t="s">
        <v>38</v>
      </c>
      <c r="C2350" t="s">
        <v>6</v>
      </c>
      <c r="D2350">
        <v>4676</v>
      </c>
      <c r="E2350">
        <v>99479</v>
      </c>
      <c r="F2350">
        <f t="shared" si="37"/>
        <v>4.7004895505584097</v>
      </c>
    </row>
    <row r="2351" spans="1:6">
      <c r="A2351" s="1">
        <v>45261</v>
      </c>
      <c r="B2351" t="s">
        <v>39</v>
      </c>
      <c r="C2351" t="s">
        <v>6</v>
      </c>
      <c r="D2351">
        <v>5403</v>
      </c>
      <c r="E2351">
        <v>82736</v>
      </c>
      <c r="F2351">
        <f t="shared" si="37"/>
        <v>6.5304099787275192</v>
      </c>
    </row>
    <row r="2352" spans="1:6">
      <c r="A2352" s="1">
        <v>45261</v>
      </c>
      <c r="B2352" t="s">
        <v>20</v>
      </c>
      <c r="C2352" t="s">
        <v>6</v>
      </c>
      <c r="D2352">
        <v>40</v>
      </c>
      <c r="E2352">
        <v>3663</v>
      </c>
      <c r="F2352">
        <f t="shared" si="37"/>
        <v>1.0920010920010921</v>
      </c>
    </row>
    <row r="2353" spans="1:6">
      <c r="A2353" s="1">
        <v>45261</v>
      </c>
      <c r="B2353" t="s">
        <v>40</v>
      </c>
      <c r="C2353" t="s">
        <v>6</v>
      </c>
      <c r="D2353">
        <v>5487</v>
      </c>
      <c r="E2353">
        <v>211546</v>
      </c>
      <c r="F2353">
        <f t="shared" si="37"/>
        <v>2.5937621132046931</v>
      </c>
    </row>
    <row r="2354" spans="1:6">
      <c r="A2354" s="1">
        <v>45261</v>
      </c>
      <c r="B2354" t="s">
        <v>27</v>
      </c>
      <c r="C2354" t="s">
        <v>6</v>
      </c>
      <c r="D2354">
        <v>655</v>
      </c>
      <c r="E2354">
        <v>19337</v>
      </c>
      <c r="F2354">
        <f t="shared" si="37"/>
        <v>3.3872886176759578</v>
      </c>
    </row>
    <row r="2355" spans="1:6">
      <c r="A2355" s="1">
        <v>45261</v>
      </c>
      <c r="B2355" t="s">
        <v>41</v>
      </c>
      <c r="C2355" t="s">
        <v>6</v>
      </c>
      <c r="D2355">
        <v>2625</v>
      </c>
      <c r="E2355">
        <v>90092</v>
      </c>
      <c r="F2355">
        <f t="shared" si="37"/>
        <v>2.9136882298095279</v>
      </c>
    </row>
    <row r="2356" spans="1:6">
      <c r="A2356" s="1">
        <v>45292</v>
      </c>
      <c r="B2356" t="s">
        <v>40</v>
      </c>
      <c r="C2356" t="s">
        <v>6</v>
      </c>
      <c r="D2356">
        <v>5668</v>
      </c>
      <c r="E2356">
        <v>181667</v>
      </c>
      <c r="F2356">
        <f t="shared" si="37"/>
        <v>3.1199942752398622</v>
      </c>
    </row>
    <row r="2357" spans="1:6">
      <c r="A2357" s="1">
        <v>45292</v>
      </c>
      <c r="B2357" t="s">
        <v>37</v>
      </c>
      <c r="C2357" t="s">
        <v>6</v>
      </c>
      <c r="D2357">
        <v>16367</v>
      </c>
      <c r="E2357">
        <v>172830</v>
      </c>
      <c r="F2357">
        <f t="shared" si="37"/>
        <v>9.4699994213967482</v>
      </c>
    </row>
    <row r="2358" spans="1:6">
      <c r="A2358" s="1">
        <v>45292</v>
      </c>
      <c r="B2358" t="s">
        <v>35</v>
      </c>
      <c r="C2358" t="s">
        <v>6</v>
      </c>
      <c r="D2358">
        <v>12415</v>
      </c>
      <c r="E2358">
        <v>115920</v>
      </c>
      <c r="F2358">
        <f t="shared" si="37"/>
        <v>10.709972394755003</v>
      </c>
    </row>
    <row r="2359" spans="1:6">
      <c r="A2359" s="1">
        <v>45292</v>
      </c>
      <c r="B2359" t="s">
        <v>39</v>
      </c>
      <c r="C2359" t="s">
        <v>6</v>
      </c>
      <c r="D2359">
        <v>7580</v>
      </c>
      <c r="E2359">
        <v>153753</v>
      </c>
      <c r="F2359">
        <f t="shared" si="37"/>
        <v>4.9299851059816717</v>
      </c>
    </row>
    <row r="2360" spans="1:6">
      <c r="A2360" s="1">
        <v>45292</v>
      </c>
      <c r="B2360" t="s">
        <v>21</v>
      </c>
      <c r="C2360" t="s">
        <v>6</v>
      </c>
      <c r="D2360">
        <v>1288</v>
      </c>
      <c r="E2360">
        <v>71556</v>
      </c>
      <c r="F2360">
        <f t="shared" si="37"/>
        <v>1.7999888199452176</v>
      </c>
    </row>
    <row r="2361" spans="1:6">
      <c r="A2361" s="1">
        <v>45292</v>
      </c>
      <c r="B2361" t="s">
        <v>36</v>
      </c>
      <c r="C2361" t="s">
        <v>6</v>
      </c>
      <c r="D2361">
        <v>6457</v>
      </c>
      <c r="E2361">
        <v>42509</v>
      </c>
      <c r="F2361">
        <f t="shared" si="37"/>
        <v>15.189724528923287</v>
      </c>
    </row>
    <row r="2362" spans="1:6">
      <c r="A2362" s="1">
        <v>45292</v>
      </c>
      <c r="B2362" t="s">
        <v>38</v>
      </c>
      <c r="C2362" t="s">
        <v>6</v>
      </c>
      <c r="D2362">
        <v>4432</v>
      </c>
      <c r="E2362">
        <v>78862</v>
      </c>
      <c r="F2362">
        <f t="shared" si="37"/>
        <v>5.6199436991199816</v>
      </c>
    </row>
    <row r="2363" spans="1:6">
      <c r="A2363" s="1">
        <v>45292</v>
      </c>
      <c r="B2363" t="s">
        <v>23</v>
      </c>
      <c r="C2363" t="s">
        <v>6</v>
      </c>
      <c r="D2363">
        <v>3073</v>
      </c>
      <c r="E2363">
        <v>38413</v>
      </c>
      <c r="F2363">
        <f t="shared" si="37"/>
        <v>7.9998958685861554</v>
      </c>
    </row>
    <row r="2364" spans="1:6">
      <c r="A2364" s="1">
        <v>45292</v>
      </c>
      <c r="B2364" t="s">
        <v>24</v>
      </c>
      <c r="C2364" t="s">
        <v>6</v>
      </c>
      <c r="D2364">
        <v>3684</v>
      </c>
      <c r="E2364">
        <v>92100</v>
      </c>
      <c r="F2364">
        <f t="shared" si="37"/>
        <v>4</v>
      </c>
    </row>
    <row r="2365" spans="1:6">
      <c r="A2365" s="1">
        <v>45292</v>
      </c>
      <c r="B2365" t="s">
        <v>34</v>
      </c>
      <c r="C2365" t="s">
        <v>6</v>
      </c>
      <c r="D2365">
        <v>5424</v>
      </c>
      <c r="E2365">
        <v>91933</v>
      </c>
      <c r="F2365">
        <f t="shared" si="37"/>
        <v>5.8999488758117318</v>
      </c>
    </row>
    <row r="2366" spans="1:6">
      <c r="A2366" s="1">
        <v>45292</v>
      </c>
      <c r="B2366" t="s">
        <v>25</v>
      </c>
      <c r="C2366" t="s">
        <v>6</v>
      </c>
      <c r="D2366">
        <v>3883</v>
      </c>
      <c r="E2366">
        <v>53485</v>
      </c>
      <c r="F2366">
        <f t="shared" si="37"/>
        <v>7.2599794334860244</v>
      </c>
    </row>
    <row r="2367" spans="1:6">
      <c r="A2367" s="1">
        <v>45292</v>
      </c>
      <c r="B2367" t="s">
        <v>10</v>
      </c>
      <c r="C2367" t="s">
        <v>6</v>
      </c>
      <c r="D2367">
        <v>253</v>
      </c>
      <c r="E2367">
        <v>44386</v>
      </c>
      <c r="F2367">
        <f t="shared" si="37"/>
        <v>0.56999954940747088</v>
      </c>
    </row>
    <row r="2368" spans="1:6">
      <c r="A2368" s="1">
        <v>45292</v>
      </c>
      <c r="B2368" t="s">
        <v>30</v>
      </c>
      <c r="C2368" t="s">
        <v>6</v>
      </c>
      <c r="D2368">
        <v>1259</v>
      </c>
      <c r="E2368">
        <v>42824</v>
      </c>
      <c r="F2368">
        <f t="shared" si="37"/>
        <v>2.9399402204371379</v>
      </c>
    </row>
    <row r="2369" spans="1:6">
      <c r="A2369" s="1">
        <v>45292</v>
      </c>
      <c r="B2369" t="s">
        <v>11</v>
      </c>
      <c r="C2369" t="s">
        <v>6</v>
      </c>
      <c r="D2369">
        <v>2367</v>
      </c>
      <c r="E2369">
        <v>42881</v>
      </c>
      <c r="F2369">
        <f t="shared" si="37"/>
        <v>5.5199272405027866</v>
      </c>
    </row>
    <row r="2370" spans="1:6">
      <c r="A2370" s="1">
        <v>45292</v>
      </c>
      <c r="B2370" t="s">
        <v>41</v>
      </c>
      <c r="C2370" t="s">
        <v>6</v>
      </c>
      <c r="D2370">
        <v>1636</v>
      </c>
      <c r="E2370">
        <v>72390</v>
      </c>
      <c r="F2370">
        <f t="shared" si="37"/>
        <v>2.2599806603121979</v>
      </c>
    </row>
    <row r="2371" spans="1:6">
      <c r="A2371" s="1">
        <v>45292</v>
      </c>
      <c r="B2371" t="s">
        <v>26</v>
      </c>
      <c r="C2371" t="s">
        <v>6</v>
      </c>
      <c r="D2371">
        <v>821</v>
      </c>
      <c r="E2371">
        <v>33511</v>
      </c>
      <c r="F2371">
        <f t="shared" ref="F2371:F2434" si="38">(D2371/E2371)*100</f>
        <v>2.4499418101518904</v>
      </c>
    </row>
    <row r="2372" spans="1:6">
      <c r="A2372" s="1">
        <v>45292</v>
      </c>
      <c r="B2372" t="s">
        <v>32</v>
      </c>
      <c r="C2372" t="s">
        <v>6</v>
      </c>
      <c r="D2372">
        <v>2134</v>
      </c>
      <c r="E2372">
        <v>53619</v>
      </c>
      <c r="F2372">
        <f t="shared" si="38"/>
        <v>3.9799324866185497</v>
      </c>
    </row>
    <row r="2373" spans="1:6">
      <c r="A2373" s="1">
        <v>45292</v>
      </c>
      <c r="B2373" t="s">
        <v>31</v>
      </c>
      <c r="C2373" t="s">
        <v>6</v>
      </c>
      <c r="D2373">
        <v>551</v>
      </c>
      <c r="E2373">
        <v>30612</v>
      </c>
      <c r="F2373">
        <f t="shared" si="38"/>
        <v>1.7999477329151965</v>
      </c>
    </row>
    <row r="2374" spans="1:6">
      <c r="A2374" s="1">
        <v>45292</v>
      </c>
      <c r="B2374" t="s">
        <v>27</v>
      </c>
      <c r="C2374" t="s">
        <v>6</v>
      </c>
      <c r="D2374">
        <v>382</v>
      </c>
      <c r="E2374">
        <v>11682</v>
      </c>
      <c r="F2374">
        <f t="shared" si="38"/>
        <v>3.2699880157507279</v>
      </c>
    </row>
    <row r="2375" spans="1:6">
      <c r="A2375" s="1">
        <v>45292</v>
      </c>
      <c r="B2375" t="s">
        <v>13</v>
      </c>
      <c r="C2375" t="s">
        <v>6</v>
      </c>
      <c r="D2375">
        <v>219</v>
      </c>
      <c r="E2375">
        <v>4582</v>
      </c>
      <c r="F2375">
        <f t="shared" si="38"/>
        <v>4.7795722391968578</v>
      </c>
    </row>
    <row r="2376" spans="1:6">
      <c r="A2376" s="1">
        <v>45292</v>
      </c>
      <c r="B2376" t="s">
        <v>33</v>
      </c>
      <c r="C2376" t="s">
        <v>6</v>
      </c>
      <c r="D2376">
        <v>832</v>
      </c>
      <c r="E2376">
        <v>5079</v>
      </c>
      <c r="F2376">
        <f t="shared" si="38"/>
        <v>16.38117739712542</v>
      </c>
    </row>
    <row r="2377" spans="1:6">
      <c r="A2377" s="1">
        <v>45292</v>
      </c>
      <c r="B2377" t="s">
        <v>22</v>
      </c>
      <c r="C2377" t="s">
        <v>6</v>
      </c>
      <c r="D2377">
        <v>118</v>
      </c>
      <c r="E2377">
        <v>1450</v>
      </c>
      <c r="F2377">
        <f t="shared" si="38"/>
        <v>8.137931034482758</v>
      </c>
    </row>
    <row r="2378" spans="1:6">
      <c r="A2378" s="1">
        <v>45292</v>
      </c>
      <c r="B2378" t="s">
        <v>20</v>
      </c>
      <c r="C2378" t="s">
        <v>6</v>
      </c>
      <c r="D2378">
        <v>3</v>
      </c>
      <c r="E2378">
        <v>3000</v>
      </c>
      <c r="F2378">
        <f t="shared" si="38"/>
        <v>0.1</v>
      </c>
    </row>
    <row r="2379" spans="1:6">
      <c r="A2379" s="1">
        <v>45292</v>
      </c>
      <c r="B2379" t="s">
        <v>19</v>
      </c>
      <c r="C2379" t="s">
        <v>6</v>
      </c>
      <c r="D2379">
        <v>310</v>
      </c>
      <c r="E2379">
        <v>5141</v>
      </c>
      <c r="F2379">
        <f t="shared" si="38"/>
        <v>6.029955261622252</v>
      </c>
    </row>
    <row r="2380" spans="1:6">
      <c r="A2380" s="1">
        <v>45292</v>
      </c>
      <c r="B2380" t="s">
        <v>28</v>
      </c>
      <c r="C2380" t="s">
        <v>6</v>
      </c>
      <c r="D2380">
        <v>79</v>
      </c>
      <c r="E2380">
        <v>6031</v>
      </c>
      <c r="F2380">
        <f t="shared" si="38"/>
        <v>1.3098988559111258</v>
      </c>
    </row>
    <row r="2381" spans="1:6">
      <c r="A2381" s="1">
        <v>45292</v>
      </c>
      <c r="B2381" t="s">
        <v>12</v>
      </c>
      <c r="C2381" t="s">
        <v>6</v>
      </c>
      <c r="D2381">
        <v>31</v>
      </c>
      <c r="E2381">
        <v>866</v>
      </c>
      <c r="F2381">
        <f t="shared" si="38"/>
        <v>3.5796766743648964</v>
      </c>
    </row>
    <row r="2382" spans="1:6">
      <c r="A2382" s="1">
        <v>45292</v>
      </c>
      <c r="B2382" t="s">
        <v>15</v>
      </c>
      <c r="C2382" t="s">
        <v>6</v>
      </c>
      <c r="D2382">
        <v>7</v>
      </c>
      <c r="E2382">
        <v>1556</v>
      </c>
      <c r="F2382">
        <f t="shared" si="38"/>
        <v>0.44987146529562982</v>
      </c>
    </row>
    <row r="2383" spans="1:6">
      <c r="A2383" s="1">
        <v>45292</v>
      </c>
      <c r="B2383" t="s">
        <v>17</v>
      </c>
      <c r="C2383" t="s">
        <v>6</v>
      </c>
      <c r="D2383">
        <v>28</v>
      </c>
      <c r="E2383">
        <v>1872</v>
      </c>
      <c r="F2383">
        <f t="shared" si="38"/>
        <v>1.4957264957264957</v>
      </c>
    </row>
    <row r="2384" spans="1:6">
      <c r="A2384" s="1">
        <v>45292</v>
      </c>
      <c r="B2384" t="s">
        <v>16</v>
      </c>
      <c r="C2384" t="s">
        <v>6</v>
      </c>
      <c r="D2384">
        <v>26</v>
      </c>
      <c r="E2384">
        <v>1625</v>
      </c>
      <c r="F2384">
        <f t="shared" si="38"/>
        <v>1.6</v>
      </c>
    </row>
    <row r="2385" spans="1:6">
      <c r="A2385" s="1">
        <v>45292</v>
      </c>
      <c r="B2385" t="s">
        <v>14</v>
      </c>
      <c r="C2385" t="s">
        <v>6</v>
      </c>
      <c r="D2385">
        <v>14</v>
      </c>
      <c r="E2385">
        <v>37</v>
      </c>
      <c r="F2385">
        <f t="shared" si="38"/>
        <v>37.837837837837839</v>
      </c>
    </row>
    <row r="2386" spans="1:6">
      <c r="A2386" s="1">
        <v>45292</v>
      </c>
      <c r="B2386" t="s">
        <v>29</v>
      </c>
      <c r="C2386" t="s">
        <v>6</v>
      </c>
      <c r="D2386">
        <v>2</v>
      </c>
      <c r="E2386">
        <v>483</v>
      </c>
      <c r="F2386">
        <f t="shared" si="38"/>
        <v>0.41407867494824019</v>
      </c>
    </row>
    <row r="2387" spans="1:6">
      <c r="A2387" s="1">
        <v>45323</v>
      </c>
      <c r="B2387" t="s">
        <v>40</v>
      </c>
      <c r="C2387" t="s">
        <v>6</v>
      </c>
      <c r="D2387">
        <v>6557</v>
      </c>
      <c r="E2387">
        <v>206846</v>
      </c>
      <c r="F2387">
        <f t="shared" si="38"/>
        <v>3.169991201183489</v>
      </c>
    </row>
    <row r="2388" spans="1:6">
      <c r="A2388" s="1">
        <v>45323</v>
      </c>
      <c r="B2388" t="s">
        <v>37</v>
      </c>
      <c r="C2388" t="s">
        <v>6</v>
      </c>
      <c r="D2388">
        <v>15193</v>
      </c>
      <c r="E2388">
        <v>147649</v>
      </c>
      <c r="F2388">
        <f t="shared" si="38"/>
        <v>10.28994439515337</v>
      </c>
    </row>
    <row r="2389" spans="1:6">
      <c r="A2389" s="1">
        <v>45323</v>
      </c>
      <c r="B2389" t="s">
        <v>35</v>
      </c>
      <c r="C2389" t="s">
        <v>6</v>
      </c>
      <c r="D2389">
        <v>12605</v>
      </c>
      <c r="E2389">
        <v>108852</v>
      </c>
      <c r="F2389">
        <f t="shared" si="38"/>
        <v>11.579943409399919</v>
      </c>
    </row>
    <row r="2390" spans="1:6">
      <c r="A2390" s="1">
        <v>45323</v>
      </c>
      <c r="B2390" t="s">
        <v>39</v>
      </c>
      <c r="C2390" t="s">
        <v>6</v>
      </c>
      <c r="D2390">
        <v>8647</v>
      </c>
      <c r="E2390">
        <v>143638</v>
      </c>
      <c r="F2390">
        <f t="shared" si="38"/>
        <v>6.0199947089210379</v>
      </c>
    </row>
    <row r="2391" spans="1:6">
      <c r="A2391" s="1">
        <v>45323</v>
      </c>
      <c r="B2391" t="s">
        <v>38</v>
      </c>
      <c r="C2391" t="s">
        <v>6</v>
      </c>
      <c r="D2391">
        <v>5145</v>
      </c>
      <c r="E2391">
        <v>81152</v>
      </c>
      <c r="F2391">
        <f t="shared" si="38"/>
        <v>6.3399546529968456</v>
      </c>
    </row>
    <row r="2392" spans="1:6">
      <c r="A2392" s="1">
        <v>45323</v>
      </c>
      <c r="B2392" t="s">
        <v>21</v>
      </c>
      <c r="C2392" t="s">
        <v>6</v>
      </c>
      <c r="D2392">
        <v>1301</v>
      </c>
      <c r="E2392">
        <v>83398</v>
      </c>
      <c r="F2392">
        <f t="shared" si="38"/>
        <v>1.559989448188206</v>
      </c>
    </row>
    <row r="2393" spans="1:6">
      <c r="A2393" s="1">
        <v>45323</v>
      </c>
      <c r="B2393" t="s">
        <v>24</v>
      </c>
      <c r="C2393" t="s">
        <v>6</v>
      </c>
      <c r="D2393">
        <v>4006</v>
      </c>
      <c r="E2393">
        <v>87659</v>
      </c>
      <c r="F2393">
        <f t="shared" si="38"/>
        <v>4.5699814052179466</v>
      </c>
    </row>
    <row r="2394" spans="1:6">
      <c r="A2394" s="1">
        <v>45323</v>
      </c>
      <c r="B2394" t="s">
        <v>36</v>
      </c>
      <c r="C2394" t="s">
        <v>6</v>
      </c>
      <c r="D2394">
        <v>5389</v>
      </c>
      <c r="E2394">
        <v>38356</v>
      </c>
      <c r="F2394">
        <f t="shared" si="38"/>
        <v>14.049953071227447</v>
      </c>
    </row>
    <row r="2395" spans="1:6">
      <c r="A2395" s="1">
        <v>45323</v>
      </c>
      <c r="B2395" t="s">
        <v>34</v>
      </c>
      <c r="C2395" t="s">
        <v>6</v>
      </c>
      <c r="D2395">
        <v>5103</v>
      </c>
      <c r="E2395">
        <v>88441</v>
      </c>
      <c r="F2395">
        <f t="shared" si="38"/>
        <v>5.7699483271333429</v>
      </c>
    </row>
    <row r="2396" spans="1:6">
      <c r="A2396" s="1">
        <v>45323</v>
      </c>
      <c r="B2396" t="s">
        <v>23</v>
      </c>
      <c r="C2396" t="s">
        <v>6</v>
      </c>
      <c r="D2396">
        <v>2364</v>
      </c>
      <c r="E2396">
        <v>30504</v>
      </c>
      <c r="F2396">
        <f t="shared" si="38"/>
        <v>7.7498033044846579</v>
      </c>
    </row>
    <row r="2397" spans="1:6">
      <c r="A2397" s="1">
        <v>45323</v>
      </c>
      <c r="B2397" t="s">
        <v>10</v>
      </c>
      <c r="C2397" t="s">
        <v>6</v>
      </c>
      <c r="D2397">
        <v>246</v>
      </c>
      <c r="E2397">
        <v>39048</v>
      </c>
      <c r="F2397">
        <f t="shared" si="38"/>
        <v>0.62999385371850025</v>
      </c>
    </row>
    <row r="2398" spans="1:6">
      <c r="A2398" s="1">
        <v>45323</v>
      </c>
      <c r="B2398" t="s">
        <v>25</v>
      </c>
      <c r="C2398" t="s">
        <v>6</v>
      </c>
      <c r="D2398">
        <v>3733</v>
      </c>
      <c r="E2398">
        <v>57255</v>
      </c>
      <c r="F2398">
        <f t="shared" si="38"/>
        <v>6.5199545891188535</v>
      </c>
    </row>
    <row r="2399" spans="1:6">
      <c r="A2399" s="1">
        <v>45323</v>
      </c>
      <c r="B2399" t="s">
        <v>11</v>
      </c>
      <c r="C2399" t="s">
        <v>6</v>
      </c>
      <c r="D2399">
        <v>2198</v>
      </c>
      <c r="E2399">
        <v>40110</v>
      </c>
      <c r="F2399">
        <f t="shared" si="38"/>
        <v>5.4799301919720769</v>
      </c>
    </row>
    <row r="2400" spans="1:6">
      <c r="A2400" s="1">
        <v>45323</v>
      </c>
      <c r="B2400" t="s">
        <v>26</v>
      </c>
      <c r="C2400" t="s">
        <v>6</v>
      </c>
      <c r="D2400">
        <v>1017</v>
      </c>
      <c r="E2400">
        <v>34359</v>
      </c>
      <c r="F2400">
        <f t="shared" si="38"/>
        <v>2.9599231642364447</v>
      </c>
    </row>
    <row r="2401" spans="1:6">
      <c r="A2401" s="1">
        <v>45323</v>
      </c>
      <c r="B2401" t="s">
        <v>32</v>
      </c>
      <c r="C2401" t="s">
        <v>6</v>
      </c>
      <c r="D2401">
        <v>2830</v>
      </c>
      <c r="E2401">
        <v>56600</v>
      </c>
      <c r="F2401">
        <f t="shared" si="38"/>
        <v>5</v>
      </c>
    </row>
    <row r="2402" spans="1:6">
      <c r="A2402" s="1">
        <v>45323</v>
      </c>
      <c r="B2402" t="s">
        <v>30</v>
      </c>
      <c r="C2402" t="s">
        <v>6</v>
      </c>
      <c r="D2402">
        <v>1075</v>
      </c>
      <c r="E2402">
        <v>38121</v>
      </c>
      <c r="F2402">
        <f t="shared" si="38"/>
        <v>2.8199679966422706</v>
      </c>
    </row>
    <row r="2403" spans="1:6">
      <c r="A2403" s="1">
        <v>45323</v>
      </c>
      <c r="B2403" t="s">
        <v>41</v>
      </c>
      <c r="C2403" t="s">
        <v>6</v>
      </c>
      <c r="D2403">
        <v>1341</v>
      </c>
      <c r="E2403">
        <v>74089</v>
      </c>
      <c r="F2403">
        <f t="shared" si="38"/>
        <v>1.8099852879644753</v>
      </c>
    </row>
    <row r="2404" spans="1:6">
      <c r="A2404" s="1">
        <v>45323</v>
      </c>
      <c r="B2404" t="s">
        <v>31</v>
      </c>
      <c r="C2404" t="s">
        <v>6</v>
      </c>
      <c r="D2404">
        <v>710</v>
      </c>
      <c r="E2404">
        <v>34467</v>
      </c>
      <c r="F2404">
        <f t="shared" si="38"/>
        <v>2.0599413932166999</v>
      </c>
    </row>
    <row r="2405" spans="1:6">
      <c r="A2405" s="1">
        <v>45323</v>
      </c>
      <c r="B2405" t="s">
        <v>27</v>
      </c>
      <c r="C2405" t="s">
        <v>6</v>
      </c>
      <c r="D2405">
        <v>586</v>
      </c>
      <c r="E2405">
        <v>13692</v>
      </c>
      <c r="F2405">
        <f t="shared" si="38"/>
        <v>4.2798714577855685</v>
      </c>
    </row>
    <row r="2406" spans="1:6">
      <c r="A2406" s="1">
        <v>45323</v>
      </c>
      <c r="B2406" t="s">
        <v>13</v>
      </c>
      <c r="C2406" t="s">
        <v>6</v>
      </c>
      <c r="D2406">
        <v>233</v>
      </c>
      <c r="E2406">
        <v>5055</v>
      </c>
      <c r="F2406">
        <f t="shared" si="38"/>
        <v>4.609297725024728</v>
      </c>
    </row>
    <row r="2407" spans="1:6">
      <c r="A2407" s="1">
        <v>45323</v>
      </c>
      <c r="B2407" t="s">
        <v>33</v>
      </c>
      <c r="C2407" t="s">
        <v>6</v>
      </c>
      <c r="D2407">
        <v>990</v>
      </c>
      <c r="E2407">
        <v>4759</v>
      </c>
      <c r="F2407">
        <f t="shared" si="38"/>
        <v>20.802689640680818</v>
      </c>
    </row>
    <row r="2408" spans="1:6">
      <c r="A2408" s="1">
        <v>45323</v>
      </c>
      <c r="B2408" t="s">
        <v>20</v>
      </c>
      <c r="C2408" t="s">
        <v>6</v>
      </c>
      <c r="D2408">
        <v>24</v>
      </c>
      <c r="E2408">
        <v>3334</v>
      </c>
      <c r="F2408">
        <f t="shared" si="38"/>
        <v>0.71985602879424115</v>
      </c>
    </row>
    <row r="2409" spans="1:6">
      <c r="A2409" s="1">
        <v>45323</v>
      </c>
      <c r="B2409" t="s">
        <v>22</v>
      </c>
      <c r="C2409" t="s">
        <v>6</v>
      </c>
      <c r="D2409">
        <v>126</v>
      </c>
      <c r="E2409">
        <v>1416</v>
      </c>
      <c r="F2409">
        <f t="shared" si="38"/>
        <v>8.898305084745763</v>
      </c>
    </row>
    <row r="2410" spans="1:6">
      <c r="A2410" s="1">
        <v>45323</v>
      </c>
      <c r="B2410" t="s">
        <v>19</v>
      </c>
      <c r="C2410" t="s">
        <v>6</v>
      </c>
      <c r="D2410">
        <v>384</v>
      </c>
      <c r="E2410">
        <v>4556</v>
      </c>
      <c r="F2410">
        <f t="shared" si="38"/>
        <v>8.4284460052677783</v>
      </c>
    </row>
    <row r="2411" spans="1:6">
      <c r="A2411" s="1">
        <v>45323</v>
      </c>
      <c r="B2411" t="s">
        <v>28</v>
      </c>
      <c r="C2411" t="s">
        <v>6</v>
      </c>
      <c r="D2411">
        <v>66</v>
      </c>
      <c r="E2411">
        <v>4926</v>
      </c>
      <c r="F2411">
        <f t="shared" si="38"/>
        <v>1.3398294762484775</v>
      </c>
    </row>
    <row r="2412" spans="1:6">
      <c r="A2412" s="1">
        <v>45323</v>
      </c>
      <c r="B2412" t="s">
        <v>17</v>
      </c>
      <c r="C2412" t="s">
        <v>6</v>
      </c>
      <c r="D2412">
        <v>51</v>
      </c>
      <c r="E2412">
        <v>2146</v>
      </c>
      <c r="F2412">
        <f t="shared" si="38"/>
        <v>2.3765144454799625</v>
      </c>
    </row>
    <row r="2413" spans="1:6">
      <c r="A2413" s="1">
        <v>45323</v>
      </c>
      <c r="B2413" t="s">
        <v>15</v>
      </c>
      <c r="C2413" t="s">
        <v>6</v>
      </c>
      <c r="D2413">
        <v>3</v>
      </c>
      <c r="E2413">
        <v>1723</v>
      </c>
      <c r="F2413">
        <f t="shared" si="38"/>
        <v>0.17411491584445735</v>
      </c>
    </row>
    <row r="2414" spans="1:6">
      <c r="A2414" s="1">
        <v>45323</v>
      </c>
      <c r="B2414" t="s">
        <v>12</v>
      </c>
      <c r="C2414" t="s">
        <v>6</v>
      </c>
      <c r="D2414">
        <v>24</v>
      </c>
      <c r="E2414">
        <v>1052</v>
      </c>
      <c r="F2414">
        <f t="shared" si="38"/>
        <v>2.2813688212927756</v>
      </c>
    </row>
    <row r="2415" spans="1:6">
      <c r="A2415" s="1">
        <v>45323</v>
      </c>
      <c r="B2415" t="s">
        <v>16</v>
      </c>
      <c r="C2415" t="s">
        <v>6</v>
      </c>
      <c r="D2415">
        <v>11</v>
      </c>
      <c r="E2415">
        <v>1890</v>
      </c>
      <c r="F2415">
        <f t="shared" si="38"/>
        <v>0.58201058201058198</v>
      </c>
    </row>
    <row r="2416" spans="1:6">
      <c r="A2416" s="1">
        <v>45323</v>
      </c>
      <c r="B2416" t="s">
        <v>8</v>
      </c>
      <c r="C2416" t="s">
        <v>6</v>
      </c>
      <c r="D2416">
        <v>5</v>
      </c>
      <c r="E2416">
        <v>473</v>
      </c>
      <c r="F2416">
        <f t="shared" si="38"/>
        <v>1.0570824524312896</v>
      </c>
    </row>
    <row r="2417" spans="1:6">
      <c r="A2417" s="1">
        <v>45352</v>
      </c>
      <c r="B2417" t="s">
        <v>37</v>
      </c>
      <c r="C2417" t="s">
        <v>6</v>
      </c>
      <c r="D2417">
        <v>26668</v>
      </c>
      <c r="E2417">
        <v>152563</v>
      </c>
      <c r="F2417">
        <f t="shared" si="38"/>
        <v>17.479991872210167</v>
      </c>
    </row>
    <row r="2418" spans="1:6">
      <c r="A2418" s="1">
        <v>45352</v>
      </c>
      <c r="B2418" t="s">
        <v>40</v>
      </c>
      <c r="C2418" t="s">
        <v>6</v>
      </c>
      <c r="D2418">
        <v>7799</v>
      </c>
      <c r="E2418">
        <v>210216</v>
      </c>
      <c r="F2418">
        <f t="shared" si="38"/>
        <v>3.7099935304639038</v>
      </c>
    </row>
    <row r="2419" spans="1:6">
      <c r="A2419" s="1">
        <v>45352</v>
      </c>
      <c r="B2419" t="s">
        <v>35</v>
      </c>
      <c r="C2419" t="s">
        <v>6</v>
      </c>
      <c r="D2419">
        <v>22742</v>
      </c>
      <c r="E2419">
        <v>123800</v>
      </c>
      <c r="F2419">
        <f t="shared" si="38"/>
        <v>18.369951534733442</v>
      </c>
    </row>
    <row r="2420" spans="1:6">
      <c r="A2420" s="1">
        <v>45352</v>
      </c>
      <c r="B2420" t="s">
        <v>39</v>
      </c>
      <c r="C2420" t="s">
        <v>6</v>
      </c>
      <c r="D2420">
        <v>13350</v>
      </c>
      <c r="E2420">
        <v>124071</v>
      </c>
      <c r="F2420">
        <f t="shared" si="38"/>
        <v>10.759968082791305</v>
      </c>
    </row>
    <row r="2421" spans="1:6">
      <c r="A2421" s="1">
        <v>45352</v>
      </c>
      <c r="B2421" t="s">
        <v>38</v>
      </c>
      <c r="C2421" t="s">
        <v>6</v>
      </c>
      <c r="D2421">
        <v>7933</v>
      </c>
      <c r="E2421">
        <v>89538</v>
      </c>
      <c r="F2421">
        <f t="shared" si="38"/>
        <v>8.8599253948044403</v>
      </c>
    </row>
    <row r="2422" spans="1:6">
      <c r="A2422" s="1">
        <v>45352</v>
      </c>
      <c r="B2422" t="s">
        <v>23</v>
      </c>
      <c r="C2422" t="s">
        <v>6</v>
      </c>
      <c r="D2422">
        <v>5002</v>
      </c>
      <c r="E2422">
        <v>31599</v>
      </c>
      <c r="F2422">
        <f t="shared" si="38"/>
        <v>15.829614861229786</v>
      </c>
    </row>
    <row r="2423" spans="1:6">
      <c r="A2423" s="1">
        <v>45352</v>
      </c>
      <c r="B2423" t="s">
        <v>36</v>
      </c>
      <c r="C2423" t="s">
        <v>6</v>
      </c>
      <c r="D2423">
        <v>8393</v>
      </c>
      <c r="E2423">
        <v>42909</v>
      </c>
      <c r="F2423">
        <f t="shared" si="38"/>
        <v>19.559999067794635</v>
      </c>
    </row>
    <row r="2424" spans="1:6">
      <c r="A2424" s="1">
        <v>45352</v>
      </c>
      <c r="B2424" t="s">
        <v>34</v>
      </c>
      <c r="C2424" t="s">
        <v>6</v>
      </c>
      <c r="D2424">
        <v>8496</v>
      </c>
      <c r="E2424">
        <v>94822</v>
      </c>
      <c r="F2424">
        <f t="shared" si="38"/>
        <v>8.9599460040918775</v>
      </c>
    </row>
    <row r="2425" spans="1:6">
      <c r="A2425" s="1">
        <v>45352</v>
      </c>
      <c r="B2425" t="s">
        <v>21</v>
      </c>
      <c r="C2425" t="s">
        <v>6</v>
      </c>
      <c r="D2425">
        <v>2584</v>
      </c>
      <c r="E2425">
        <v>102949</v>
      </c>
      <c r="F2425">
        <f t="shared" si="38"/>
        <v>2.5099806700405054</v>
      </c>
    </row>
    <row r="2426" spans="1:6">
      <c r="A2426" s="1">
        <v>45352</v>
      </c>
      <c r="B2426" t="s">
        <v>24</v>
      </c>
      <c r="C2426" t="s">
        <v>6</v>
      </c>
      <c r="D2426">
        <v>5772</v>
      </c>
      <c r="E2426">
        <v>95405</v>
      </c>
      <c r="F2426">
        <f t="shared" si="38"/>
        <v>6.0499973795922646</v>
      </c>
    </row>
    <row r="2427" spans="1:6">
      <c r="A2427" s="1">
        <v>45352</v>
      </c>
      <c r="B2427" t="s">
        <v>32</v>
      </c>
      <c r="C2427" t="s">
        <v>6</v>
      </c>
      <c r="D2427">
        <v>7057</v>
      </c>
      <c r="E2427">
        <v>69119</v>
      </c>
      <c r="F2427">
        <f t="shared" si="38"/>
        <v>10.209927805668485</v>
      </c>
    </row>
    <row r="2428" spans="1:6">
      <c r="A2428" s="1">
        <v>45352</v>
      </c>
      <c r="B2428" t="s">
        <v>10</v>
      </c>
      <c r="C2428" t="s">
        <v>6</v>
      </c>
      <c r="D2428">
        <v>767</v>
      </c>
      <c r="E2428">
        <v>42612</v>
      </c>
      <c r="F2428">
        <f t="shared" si="38"/>
        <v>1.7999624518914861</v>
      </c>
    </row>
    <row r="2429" spans="1:6">
      <c r="A2429" s="1">
        <v>45352</v>
      </c>
      <c r="B2429" t="s">
        <v>11</v>
      </c>
      <c r="C2429" t="s">
        <v>6</v>
      </c>
      <c r="D2429">
        <v>3610</v>
      </c>
      <c r="E2429">
        <v>46046</v>
      </c>
      <c r="F2429">
        <f t="shared" si="38"/>
        <v>7.8399861008556657</v>
      </c>
    </row>
    <row r="2430" spans="1:6">
      <c r="A2430" s="1">
        <v>45352</v>
      </c>
      <c r="B2430" t="s">
        <v>26</v>
      </c>
      <c r="C2430" t="s">
        <v>6</v>
      </c>
      <c r="D2430">
        <v>1514</v>
      </c>
      <c r="E2430">
        <v>35877</v>
      </c>
      <c r="F2430">
        <f t="shared" si="38"/>
        <v>4.2199737993700701</v>
      </c>
    </row>
    <row r="2431" spans="1:6">
      <c r="A2431" s="1">
        <v>45352</v>
      </c>
      <c r="B2431" t="s">
        <v>41</v>
      </c>
      <c r="C2431" t="s">
        <v>6</v>
      </c>
      <c r="D2431">
        <v>2159</v>
      </c>
      <c r="E2431">
        <v>69871</v>
      </c>
      <c r="F2431">
        <f t="shared" si="38"/>
        <v>3.0899801061957035</v>
      </c>
    </row>
    <row r="2432" spans="1:6">
      <c r="A2432" s="1">
        <v>45352</v>
      </c>
      <c r="B2432" t="s">
        <v>30</v>
      </c>
      <c r="C2432" t="s">
        <v>6</v>
      </c>
      <c r="D2432">
        <v>1387</v>
      </c>
      <c r="E2432">
        <v>41778</v>
      </c>
      <c r="F2432">
        <f t="shared" si="38"/>
        <v>3.3199291493130354</v>
      </c>
    </row>
    <row r="2433" spans="1:6">
      <c r="A2433" s="1">
        <v>45352</v>
      </c>
      <c r="B2433" t="s">
        <v>31</v>
      </c>
      <c r="C2433" t="s">
        <v>6</v>
      </c>
      <c r="D2433">
        <v>824</v>
      </c>
      <c r="E2433">
        <v>38149</v>
      </c>
      <c r="F2433">
        <f t="shared" si="38"/>
        <v>2.159951768067315</v>
      </c>
    </row>
    <row r="2434" spans="1:6">
      <c r="A2434" s="1">
        <v>45352</v>
      </c>
      <c r="B2434" t="s">
        <v>33</v>
      </c>
      <c r="C2434" t="s">
        <v>6</v>
      </c>
      <c r="D2434">
        <v>1745</v>
      </c>
      <c r="E2434">
        <v>5018</v>
      </c>
      <c r="F2434">
        <f t="shared" si="38"/>
        <v>34.774810681546434</v>
      </c>
    </row>
    <row r="2435" spans="1:6">
      <c r="A2435" s="1">
        <v>45352</v>
      </c>
      <c r="B2435" t="s">
        <v>27</v>
      </c>
      <c r="C2435" t="s">
        <v>6</v>
      </c>
      <c r="D2435">
        <v>579</v>
      </c>
      <c r="E2435">
        <v>12506</v>
      </c>
      <c r="F2435">
        <f t="shared" ref="F2435:F2445" si="39">(D2435/E2435)*100</f>
        <v>4.6297777067007839</v>
      </c>
    </row>
    <row r="2436" spans="1:6">
      <c r="A2436" s="1">
        <v>45352</v>
      </c>
      <c r="B2436" t="s">
        <v>13</v>
      </c>
      <c r="C2436" t="s">
        <v>6</v>
      </c>
      <c r="D2436">
        <v>297</v>
      </c>
      <c r="E2436">
        <v>6600</v>
      </c>
      <c r="F2436">
        <f t="shared" si="39"/>
        <v>4.5</v>
      </c>
    </row>
    <row r="2437" spans="1:6">
      <c r="A2437" s="1">
        <v>45352</v>
      </c>
      <c r="B2437" t="s">
        <v>20</v>
      </c>
      <c r="C2437" t="s">
        <v>6</v>
      </c>
      <c r="D2437">
        <v>41</v>
      </c>
      <c r="E2437">
        <v>3728</v>
      </c>
      <c r="F2437">
        <f t="shared" si="39"/>
        <v>1.099785407725322</v>
      </c>
    </row>
    <row r="2438" spans="1:6">
      <c r="A2438" s="1">
        <v>45352</v>
      </c>
      <c r="B2438" t="s">
        <v>22</v>
      </c>
      <c r="C2438" t="s">
        <v>6</v>
      </c>
      <c r="D2438">
        <v>215</v>
      </c>
      <c r="E2438">
        <v>1525</v>
      </c>
      <c r="F2438">
        <f t="shared" si="39"/>
        <v>14.098360655737704</v>
      </c>
    </row>
    <row r="2439" spans="1:6">
      <c r="A2439" s="1">
        <v>45352</v>
      </c>
      <c r="B2439" t="s">
        <v>19</v>
      </c>
      <c r="C2439" t="s">
        <v>6</v>
      </c>
      <c r="D2439">
        <v>477</v>
      </c>
      <c r="E2439">
        <v>4337</v>
      </c>
      <c r="F2439">
        <f t="shared" si="39"/>
        <v>10.998385981092921</v>
      </c>
    </row>
    <row r="2440" spans="1:6">
      <c r="A2440" s="1">
        <v>45352</v>
      </c>
      <c r="B2440" t="s">
        <v>16</v>
      </c>
      <c r="C2440" t="s">
        <v>6</v>
      </c>
      <c r="D2440">
        <v>4</v>
      </c>
      <c r="E2440">
        <v>2223</v>
      </c>
      <c r="F2440">
        <f t="shared" si="39"/>
        <v>0.17993702204228521</v>
      </c>
    </row>
    <row r="2441" spans="1:6">
      <c r="A2441" s="1">
        <v>45352</v>
      </c>
      <c r="B2441" t="s">
        <v>28</v>
      </c>
      <c r="C2441" t="s">
        <v>6</v>
      </c>
      <c r="D2441">
        <v>90</v>
      </c>
      <c r="E2441">
        <v>4737</v>
      </c>
      <c r="F2441">
        <f t="shared" si="39"/>
        <v>1.8999366687777075</v>
      </c>
    </row>
    <row r="2442" spans="1:6">
      <c r="A2442" s="1">
        <v>45352</v>
      </c>
      <c r="B2442" t="s">
        <v>17</v>
      </c>
      <c r="C2442" t="s">
        <v>6</v>
      </c>
      <c r="D2442">
        <v>58</v>
      </c>
      <c r="E2442">
        <v>1932</v>
      </c>
      <c r="F2442">
        <f t="shared" si="39"/>
        <v>3.002070393374741</v>
      </c>
    </row>
    <row r="2443" spans="1:6">
      <c r="A2443" s="1">
        <v>45352</v>
      </c>
      <c r="B2443" t="s">
        <v>12</v>
      </c>
      <c r="C2443" t="s">
        <v>6</v>
      </c>
      <c r="D2443">
        <v>25</v>
      </c>
      <c r="E2443">
        <v>780</v>
      </c>
      <c r="F2443">
        <f t="shared" si="39"/>
        <v>3.2051282051282048</v>
      </c>
    </row>
    <row r="2444" spans="1:6">
      <c r="A2444" s="1">
        <v>45352</v>
      </c>
      <c r="B2444" t="s">
        <v>15</v>
      </c>
      <c r="C2444" t="s">
        <v>6</v>
      </c>
      <c r="D2444">
        <v>13</v>
      </c>
      <c r="E2444">
        <v>1394</v>
      </c>
      <c r="F2444">
        <f t="shared" si="39"/>
        <v>0.93256814921090381</v>
      </c>
    </row>
    <row r="2445" spans="1:6">
      <c r="A2445" s="1">
        <v>45352</v>
      </c>
      <c r="B2445" t="s">
        <v>8</v>
      </c>
      <c r="C2445" t="s">
        <v>6</v>
      </c>
      <c r="D2445">
        <v>2</v>
      </c>
      <c r="E2445">
        <v>447</v>
      </c>
      <c r="F2445">
        <f t="shared" si="39"/>
        <v>0.44742729306487694</v>
      </c>
    </row>
    <row r="2446" spans="1:6">
      <c r="A2446" s="1">
        <v>45352</v>
      </c>
      <c r="B2446" t="s">
        <v>18</v>
      </c>
      <c r="C2446" t="s">
        <v>6</v>
      </c>
      <c r="D2446">
        <v>2</v>
      </c>
      <c r="E2446">
        <v>1180</v>
      </c>
    </row>
  </sheetData>
  <mergeCells count="5">
    <mergeCell ref="I58:J60"/>
    <mergeCell ref="M48:N48"/>
    <mergeCell ref="O48:P48"/>
    <mergeCell ref="Q48:R48"/>
    <mergeCell ref="M38:Q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by state</vt:lpstr>
      <vt:lpstr>Sheet1</vt:lpstr>
      <vt:lpstr>electric_vehicle_sales_by_state</vt:lpstr>
      <vt:lpstr>Revenue</vt:lpstr>
      <vt:lpstr>monthly trend</vt:lpstr>
      <vt:lpstr> sales by company</vt:lpstr>
      <vt:lpstr>statewise 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KARMAKAR</dc:creator>
  <cp:lastModifiedBy>Dell</cp:lastModifiedBy>
  <dcterms:created xsi:type="dcterms:W3CDTF">2024-08-16T17:43:38Z</dcterms:created>
  <dcterms:modified xsi:type="dcterms:W3CDTF">2024-08-31T20:22:20Z</dcterms:modified>
</cp:coreProperties>
</file>