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hp R3\OneDrive\Desktop\"/>
    </mc:Choice>
  </mc:AlternateContent>
  <xr:revisionPtr revIDLastSave="0" documentId="8_{2E3BCA8D-E2FD-4C62-B6A7-0D459212ABED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Daily" sheetId="4" r:id="rId1"/>
    <sheet name="Weekly" sheetId="2" r:id="rId2"/>
    <sheet name="Monthly" sheetId="3" r:id="rId3"/>
  </sheets>
  <calcPr calcId="191029"/>
</workbook>
</file>

<file path=xl/calcChain.xml><?xml version="1.0" encoding="utf-8"?>
<calcChain xmlns="http://schemas.openxmlformats.org/spreadsheetml/2006/main">
  <c r="W22" i="2" l="1"/>
  <c r="Y18" i="2"/>
  <c r="X19" i="2"/>
  <c r="W19" i="2"/>
  <c r="S8" i="2"/>
  <c r="R8" i="2"/>
  <c r="Q8" i="2"/>
  <c r="M5" i="2"/>
  <c r="M6" i="2"/>
  <c r="M7" i="2"/>
  <c r="M8" i="2"/>
  <c r="W18" i="2" s="1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N4" i="2"/>
  <c r="M4" i="2"/>
  <c r="I24" i="2"/>
  <c r="N12" i="3"/>
  <c r="J13" i="3"/>
  <c r="I7" i="3"/>
  <c r="X22" i="4"/>
  <c r="X21" i="4"/>
  <c r="X20" i="4"/>
  <c r="X19" i="4"/>
  <c r="W22" i="4"/>
  <c r="W21" i="4"/>
  <c r="W20" i="4"/>
  <c r="W19" i="4"/>
  <c r="V22" i="4"/>
  <c r="V21" i="4"/>
  <c r="V20" i="4"/>
  <c r="V19" i="4"/>
  <c r="P4" i="4"/>
  <c r="Q4" i="4"/>
  <c r="R4" i="4"/>
  <c r="P5" i="4"/>
  <c r="Q5" i="4"/>
  <c r="R5" i="4"/>
  <c r="P6" i="4"/>
  <c r="Q6" i="4"/>
  <c r="R6" i="4"/>
  <c r="P7" i="4"/>
  <c r="Q7" i="4"/>
  <c r="R7" i="4"/>
  <c r="P8" i="4"/>
  <c r="Q8" i="4"/>
  <c r="R8" i="4"/>
  <c r="P9" i="4"/>
  <c r="Q9" i="4"/>
  <c r="R9" i="4"/>
  <c r="P10" i="4"/>
  <c r="Q10" i="4"/>
  <c r="R10" i="4"/>
  <c r="P11" i="4"/>
  <c r="Q11" i="4"/>
  <c r="R11" i="4"/>
  <c r="P12" i="4"/>
  <c r="Q12" i="4"/>
  <c r="R12" i="4"/>
  <c r="P13" i="4"/>
  <c r="Q13" i="4"/>
  <c r="R13" i="4"/>
  <c r="P14" i="4"/>
  <c r="Q14" i="4"/>
  <c r="R14" i="4"/>
  <c r="P15" i="4"/>
  <c r="Q15" i="4"/>
  <c r="R15" i="4"/>
  <c r="P16" i="4"/>
  <c r="Q16" i="4"/>
  <c r="R16" i="4"/>
  <c r="P17" i="4"/>
  <c r="Q17" i="4"/>
  <c r="R17" i="4"/>
  <c r="P18" i="4"/>
  <c r="Q18" i="4"/>
  <c r="R18" i="4"/>
  <c r="P19" i="4"/>
  <c r="Q19" i="4"/>
  <c r="R19" i="4"/>
  <c r="P20" i="4"/>
  <c r="Q20" i="4"/>
  <c r="R20" i="4"/>
  <c r="P21" i="4"/>
  <c r="Q21" i="4"/>
  <c r="R21" i="4"/>
  <c r="P22" i="4"/>
  <c r="Q22" i="4"/>
  <c r="R22" i="4"/>
  <c r="P23" i="4"/>
  <c r="Q23" i="4"/>
  <c r="R23" i="4"/>
  <c r="P24" i="4"/>
  <c r="Q24" i="4"/>
  <c r="R24" i="4"/>
  <c r="P25" i="4"/>
  <c r="Q25" i="4"/>
  <c r="R25" i="4"/>
  <c r="P26" i="4"/>
  <c r="Q26" i="4"/>
  <c r="R26" i="4"/>
  <c r="P27" i="4"/>
  <c r="Q27" i="4"/>
  <c r="R27" i="4"/>
  <c r="P28" i="4"/>
  <c r="Q28" i="4"/>
  <c r="R28" i="4"/>
  <c r="P29" i="4"/>
  <c r="Q29" i="4"/>
  <c r="R29" i="4"/>
  <c r="P30" i="4"/>
  <c r="Q30" i="4"/>
  <c r="R30" i="4"/>
  <c r="P31" i="4"/>
  <c r="Q31" i="4"/>
  <c r="R31" i="4"/>
  <c r="P32" i="4"/>
  <c r="Q32" i="4"/>
  <c r="R32" i="4"/>
  <c r="P33" i="4"/>
  <c r="Q33" i="4"/>
  <c r="R33" i="4"/>
  <c r="P34" i="4"/>
  <c r="Q34" i="4"/>
  <c r="R34" i="4"/>
  <c r="P35" i="4"/>
  <c r="Q35" i="4"/>
  <c r="R35" i="4"/>
  <c r="P36" i="4"/>
  <c r="Q36" i="4"/>
  <c r="R36" i="4"/>
  <c r="P37" i="4"/>
  <c r="Q37" i="4"/>
  <c r="R37" i="4"/>
  <c r="P38" i="4"/>
  <c r="Q38" i="4"/>
  <c r="R38" i="4"/>
  <c r="P39" i="4"/>
  <c r="Q39" i="4"/>
  <c r="R39" i="4"/>
  <c r="P40" i="4"/>
  <c r="Q40" i="4"/>
  <c r="R40" i="4"/>
  <c r="P41" i="4"/>
  <c r="Q41" i="4"/>
  <c r="R41" i="4"/>
  <c r="P42" i="4"/>
  <c r="Q42" i="4"/>
  <c r="R42" i="4"/>
  <c r="P43" i="4"/>
  <c r="Q43" i="4"/>
  <c r="R43" i="4"/>
  <c r="P44" i="4"/>
  <c r="Q44" i="4"/>
  <c r="R44" i="4"/>
  <c r="P45" i="4"/>
  <c r="Q45" i="4"/>
  <c r="R45" i="4"/>
  <c r="P46" i="4"/>
  <c r="Q46" i="4"/>
  <c r="R46" i="4"/>
  <c r="P47" i="4"/>
  <c r="Q47" i="4"/>
  <c r="R47" i="4"/>
  <c r="P48" i="4"/>
  <c r="Q48" i="4"/>
  <c r="R48" i="4"/>
  <c r="P49" i="4"/>
  <c r="Q49" i="4"/>
  <c r="R49" i="4"/>
  <c r="P50" i="4"/>
  <c r="Q50" i="4"/>
  <c r="R50" i="4"/>
  <c r="P51" i="4"/>
  <c r="Q51" i="4"/>
  <c r="R51" i="4"/>
  <c r="P52" i="4"/>
  <c r="Q52" i="4"/>
  <c r="R52" i="4"/>
  <c r="P53" i="4"/>
  <c r="Q53" i="4"/>
  <c r="R53" i="4"/>
  <c r="P54" i="4"/>
  <c r="Q54" i="4"/>
  <c r="R54" i="4"/>
  <c r="P55" i="4"/>
  <c r="Q55" i="4"/>
  <c r="R55" i="4"/>
  <c r="P56" i="4"/>
  <c r="Q56" i="4"/>
  <c r="R56" i="4"/>
  <c r="P57" i="4"/>
  <c r="Q57" i="4"/>
  <c r="R57" i="4"/>
  <c r="P58" i="4"/>
  <c r="Q58" i="4"/>
  <c r="R58" i="4"/>
  <c r="P59" i="4"/>
  <c r="Q59" i="4"/>
  <c r="R59" i="4"/>
  <c r="P60" i="4"/>
  <c r="Q60" i="4"/>
  <c r="R60" i="4"/>
  <c r="P61" i="4"/>
  <c r="Q61" i="4"/>
  <c r="R61" i="4"/>
  <c r="P62" i="4"/>
  <c r="Q62" i="4"/>
  <c r="R62" i="4"/>
  <c r="P63" i="4"/>
  <c r="Q63" i="4"/>
  <c r="R63" i="4"/>
  <c r="P64" i="4"/>
  <c r="Q64" i="4"/>
  <c r="R64" i="4"/>
  <c r="P65" i="4"/>
  <c r="Q65" i="4"/>
  <c r="R65" i="4"/>
  <c r="P66" i="4"/>
  <c r="Q66" i="4"/>
  <c r="R66" i="4"/>
  <c r="P67" i="4"/>
  <c r="Q67" i="4"/>
  <c r="R67" i="4"/>
  <c r="P68" i="4"/>
  <c r="Q68" i="4"/>
  <c r="R68" i="4"/>
  <c r="P69" i="4"/>
  <c r="Q69" i="4"/>
  <c r="R69" i="4"/>
  <c r="P70" i="4"/>
  <c r="Q70" i="4"/>
  <c r="R70" i="4"/>
  <c r="P71" i="4"/>
  <c r="Q71" i="4"/>
  <c r="R71" i="4"/>
  <c r="P72" i="4"/>
  <c r="Q72" i="4"/>
  <c r="R72" i="4"/>
  <c r="P73" i="4"/>
  <c r="Q73" i="4"/>
  <c r="R73" i="4"/>
  <c r="P74" i="4"/>
  <c r="Q74" i="4"/>
  <c r="R74" i="4"/>
  <c r="P75" i="4"/>
  <c r="Q75" i="4"/>
  <c r="R75" i="4"/>
  <c r="P76" i="4"/>
  <c r="Q76" i="4"/>
  <c r="R76" i="4"/>
  <c r="P77" i="4"/>
  <c r="Q77" i="4"/>
  <c r="R77" i="4"/>
  <c r="P78" i="4"/>
  <c r="Q78" i="4"/>
  <c r="R78" i="4"/>
  <c r="P79" i="4"/>
  <c r="Q79" i="4"/>
  <c r="R79" i="4"/>
  <c r="P80" i="4"/>
  <c r="Q80" i="4"/>
  <c r="R80" i="4"/>
  <c r="P81" i="4"/>
  <c r="Q81" i="4"/>
  <c r="R81" i="4"/>
  <c r="P82" i="4"/>
  <c r="Q82" i="4"/>
  <c r="R82" i="4"/>
  <c r="P83" i="4"/>
  <c r="Q83" i="4"/>
  <c r="R83" i="4"/>
  <c r="P84" i="4"/>
  <c r="Q84" i="4"/>
  <c r="R84" i="4"/>
  <c r="P85" i="4"/>
  <c r="Q85" i="4"/>
  <c r="R85" i="4"/>
  <c r="P86" i="4"/>
  <c r="Q86" i="4"/>
  <c r="R86" i="4"/>
  <c r="P87" i="4"/>
  <c r="Q87" i="4"/>
  <c r="R87" i="4"/>
  <c r="P88" i="4"/>
  <c r="Q88" i="4"/>
  <c r="R88" i="4"/>
  <c r="P89" i="4"/>
  <c r="Q89" i="4"/>
  <c r="R89" i="4"/>
  <c r="P90" i="4"/>
  <c r="Q90" i="4"/>
  <c r="R90" i="4"/>
  <c r="P91" i="4"/>
  <c r="Q91" i="4"/>
  <c r="R91" i="4"/>
  <c r="P92" i="4"/>
  <c r="Q92" i="4"/>
  <c r="R92" i="4"/>
  <c r="P93" i="4"/>
  <c r="Q93" i="4"/>
  <c r="R93" i="4"/>
  <c r="P94" i="4"/>
  <c r="Q94" i="4"/>
  <c r="R94" i="4"/>
  <c r="P95" i="4"/>
  <c r="Q95" i="4"/>
  <c r="R95" i="4"/>
  <c r="P96" i="4"/>
  <c r="Q96" i="4"/>
  <c r="R96" i="4"/>
  <c r="P97" i="4"/>
  <c r="Q97" i="4"/>
  <c r="R97" i="4"/>
  <c r="P98" i="4"/>
  <c r="Q98" i="4"/>
  <c r="R98" i="4"/>
  <c r="P99" i="4"/>
  <c r="Q99" i="4"/>
  <c r="R99" i="4"/>
  <c r="P100" i="4"/>
  <c r="Q100" i="4"/>
  <c r="R100" i="4"/>
  <c r="P101" i="4"/>
  <c r="Q101" i="4"/>
  <c r="R101" i="4"/>
  <c r="P102" i="4"/>
  <c r="Q102" i="4"/>
  <c r="R102" i="4"/>
  <c r="P103" i="4"/>
  <c r="Q103" i="4"/>
  <c r="R103" i="4"/>
  <c r="P104" i="4"/>
  <c r="Q104" i="4"/>
  <c r="R104" i="4"/>
  <c r="P105" i="4"/>
  <c r="Q105" i="4"/>
  <c r="R105" i="4"/>
  <c r="P106" i="4"/>
  <c r="Q106" i="4"/>
  <c r="R106" i="4"/>
  <c r="P107" i="4"/>
  <c r="Q107" i="4"/>
  <c r="R107" i="4"/>
  <c r="P108" i="4"/>
  <c r="Q108" i="4"/>
  <c r="R108" i="4"/>
  <c r="P109" i="4"/>
  <c r="Q109" i="4"/>
  <c r="R109" i="4"/>
  <c r="P110" i="4"/>
  <c r="Q110" i="4"/>
  <c r="R110" i="4"/>
  <c r="P111" i="4"/>
  <c r="Q111" i="4"/>
  <c r="R111" i="4"/>
  <c r="P112" i="4"/>
  <c r="Q112" i="4"/>
  <c r="R112" i="4"/>
  <c r="P113" i="4"/>
  <c r="Q113" i="4"/>
  <c r="R113" i="4"/>
  <c r="P114" i="4"/>
  <c r="Q114" i="4"/>
  <c r="R114" i="4"/>
  <c r="P115" i="4"/>
  <c r="Q115" i="4"/>
  <c r="R115" i="4"/>
  <c r="P116" i="4"/>
  <c r="Q116" i="4"/>
  <c r="R116" i="4"/>
  <c r="P117" i="4"/>
  <c r="Q117" i="4"/>
  <c r="R117" i="4"/>
  <c r="P118" i="4"/>
  <c r="Q118" i="4"/>
  <c r="R118" i="4"/>
  <c r="P119" i="4"/>
  <c r="Q119" i="4"/>
  <c r="R119" i="4"/>
  <c r="P120" i="4"/>
  <c r="Q120" i="4"/>
  <c r="R120" i="4"/>
  <c r="P121" i="4"/>
  <c r="Q121" i="4"/>
  <c r="R121" i="4"/>
  <c r="P122" i="4"/>
  <c r="Q122" i="4"/>
  <c r="R122" i="4"/>
  <c r="P123" i="4"/>
  <c r="Q123" i="4"/>
  <c r="R123" i="4"/>
  <c r="P124" i="4"/>
  <c r="Q124" i="4"/>
  <c r="R124" i="4"/>
  <c r="P125" i="4"/>
  <c r="Q125" i="4"/>
  <c r="R125" i="4"/>
  <c r="P126" i="4"/>
  <c r="Q126" i="4"/>
  <c r="R126" i="4"/>
  <c r="P127" i="4"/>
  <c r="Q127" i="4"/>
  <c r="R127" i="4"/>
  <c r="P128" i="4"/>
  <c r="Q128" i="4"/>
  <c r="R128" i="4"/>
  <c r="P129" i="4"/>
  <c r="Q129" i="4"/>
  <c r="R129" i="4"/>
  <c r="P130" i="4"/>
  <c r="Q130" i="4"/>
  <c r="R130" i="4"/>
  <c r="P131" i="4"/>
  <c r="Q131" i="4"/>
  <c r="R131" i="4"/>
  <c r="P132" i="4"/>
  <c r="Q132" i="4"/>
  <c r="R132" i="4"/>
  <c r="P133" i="4"/>
  <c r="Q133" i="4"/>
  <c r="R133" i="4"/>
  <c r="P134" i="4"/>
  <c r="Q134" i="4"/>
  <c r="R134" i="4"/>
  <c r="P135" i="4"/>
  <c r="Q135" i="4"/>
  <c r="R135" i="4"/>
  <c r="P136" i="4"/>
  <c r="Q136" i="4"/>
  <c r="R136" i="4"/>
  <c r="P137" i="4"/>
  <c r="Q137" i="4"/>
  <c r="R137" i="4"/>
  <c r="P138" i="4"/>
  <c r="Q138" i="4"/>
  <c r="R138" i="4"/>
  <c r="P139" i="4"/>
  <c r="Q139" i="4"/>
  <c r="R139" i="4"/>
  <c r="P140" i="4"/>
  <c r="Q140" i="4"/>
  <c r="R140" i="4"/>
  <c r="P141" i="4"/>
  <c r="Q141" i="4"/>
  <c r="R141" i="4"/>
  <c r="P142" i="4"/>
  <c r="Q142" i="4"/>
  <c r="R142" i="4"/>
  <c r="P143" i="4"/>
  <c r="Q143" i="4"/>
  <c r="R143" i="4"/>
  <c r="P144" i="4"/>
  <c r="Q144" i="4"/>
  <c r="R144" i="4"/>
  <c r="P145" i="4"/>
  <c r="Q145" i="4"/>
  <c r="R145" i="4"/>
  <c r="P146" i="4"/>
  <c r="Q146" i="4"/>
  <c r="R146" i="4"/>
  <c r="P147" i="4"/>
  <c r="Q147" i="4"/>
  <c r="R147" i="4"/>
  <c r="P148" i="4"/>
  <c r="Q148" i="4"/>
  <c r="R148" i="4"/>
  <c r="P149" i="4"/>
  <c r="Q149" i="4"/>
  <c r="R149" i="4"/>
  <c r="P150" i="4"/>
  <c r="Q150" i="4"/>
  <c r="R150" i="4"/>
  <c r="P151" i="4"/>
  <c r="Q151" i="4"/>
  <c r="R151" i="4"/>
  <c r="P152" i="4"/>
  <c r="Q152" i="4"/>
  <c r="R152" i="4"/>
  <c r="P153" i="4"/>
  <c r="Q153" i="4"/>
  <c r="R153" i="4"/>
  <c r="P154" i="4"/>
  <c r="Q154" i="4"/>
  <c r="R154" i="4"/>
  <c r="P155" i="4"/>
  <c r="Q155" i="4"/>
  <c r="R155" i="4"/>
  <c r="P156" i="4"/>
  <c r="Q156" i="4"/>
  <c r="R156" i="4"/>
  <c r="P157" i="4"/>
  <c r="Q157" i="4"/>
  <c r="R157" i="4"/>
  <c r="P158" i="4"/>
  <c r="Q158" i="4"/>
  <c r="R158" i="4"/>
  <c r="P159" i="4"/>
  <c r="Q159" i="4"/>
  <c r="R159" i="4"/>
  <c r="P160" i="4"/>
  <c r="Q160" i="4"/>
  <c r="R160" i="4"/>
  <c r="P161" i="4"/>
  <c r="Q161" i="4"/>
  <c r="R161" i="4"/>
  <c r="P162" i="4"/>
  <c r="Q162" i="4"/>
  <c r="R162" i="4"/>
  <c r="P163" i="4"/>
  <c r="Q163" i="4"/>
  <c r="R163" i="4"/>
  <c r="P164" i="4"/>
  <c r="Q164" i="4"/>
  <c r="R164" i="4"/>
  <c r="P165" i="4"/>
  <c r="Q165" i="4"/>
  <c r="R165" i="4"/>
  <c r="P166" i="4"/>
  <c r="Q166" i="4"/>
  <c r="R166" i="4"/>
  <c r="P167" i="4"/>
  <c r="Q167" i="4"/>
  <c r="R167" i="4"/>
  <c r="P168" i="4"/>
  <c r="Q168" i="4"/>
  <c r="R168" i="4"/>
  <c r="P169" i="4"/>
  <c r="Q169" i="4"/>
  <c r="R169" i="4"/>
  <c r="P170" i="4"/>
  <c r="Q170" i="4"/>
  <c r="R170" i="4"/>
  <c r="P171" i="4"/>
  <c r="Q171" i="4"/>
  <c r="R171" i="4"/>
  <c r="P172" i="4"/>
  <c r="Q172" i="4"/>
  <c r="R172" i="4"/>
  <c r="P173" i="4"/>
  <c r="Q173" i="4"/>
  <c r="R173" i="4"/>
  <c r="P174" i="4"/>
  <c r="Q174" i="4"/>
  <c r="R174" i="4"/>
  <c r="P175" i="4"/>
  <c r="Q175" i="4"/>
  <c r="R175" i="4"/>
  <c r="P176" i="4"/>
  <c r="Q176" i="4"/>
  <c r="R176" i="4"/>
  <c r="P177" i="4"/>
  <c r="Q177" i="4"/>
  <c r="R177" i="4"/>
  <c r="P178" i="4"/>
  <c r="Q178" i="4"/>
  <c r="R178" i="4"/>
  <c r="P179" i="4"/>
  <c r="Q179" i="4"/>
  <c r="R179" i="4"/>
  <c r="P180" i="4"/>
  <c r="Q180" i="4"/>
  <c r="R180" i="4"/>
  <c r="P181" i="4"/>
  <c r="Q181" i="4"/>
  <c r="R181" i="4"/>
  <c r="P182" i="4"/>
  <c r="Q182" i="4"/>
  <c r="R182" i="4"/>
  <c r="P183" i="4"/>
  <c r="Q183" i="4"/>
  <c r="R183" i="4"/>
  <c r="P184" i="4"/>
  <c r="Q184" i="4"/>
  <c r="R184" i="4"/>
  <c r="P185" i="4"/>
  <c r="Q185" i="4"/>
  <c r="R185" i="4"/>
  <c r="P186" i="4"/>
  <c r="Q186" i="4"/>
  <c r="R186" i="4"/>
  <c r="P187" i="4"/>
  <c r="Q187" i="4"/>
  <c r="R187" i="4"/>
  <c r="P188" i="4"/>
  <c r="Q188" i="4"/>
  <c r="R188" i="4"/>
  <c r="P189" i="4"/>
  <c r="Q189" i="4"/>
  <c r="R189" i="4"/>
  <c r="P190" i="4"/>
  <c r="Q190" i="4"/>
  <c r="R190" i="4"/>
  <c r="P191" i="4"/>
  <c r="Q191" i="4"/>
  <c r="R191" i="4"/>
  <c r="P192" i="4"/>
  <c r="Q192" i="4"/>
  <c r="R192" i="4"/>
  <c r="P193" i="4"/>
  <c r="Q193" i="4"/>
  <c r="R193" i="4"/>
  <c r="P194" i="4"/>
  <c r="Q194" i="4"/>
  <c r="R194" i="4"/>
  <c r="P195" i="4"/>
  <c r="Q195" i="4"/>
  <c r="R195" i="4"/>
  <c r="P196" i="4"/>
  <c r="Q196" i="4"/>
  <c r="R196" i="4"/>
  <c r="P197" i="4"/>
  <c r="Q197" i="4"/>
  <c r="R197" i="4"/>
  <c r="P198" i="4"/>
  <c r="Q198" i="4"/>
  <c r="R198" i="4"/>
  <c r="P199" i="4"/>
  <c r="Q199" i="4"/>
  <c r="R199" i="4"/>
  <c r="P200" i="4"/>
  <c r="Q200" i="4"/>
  <c r="R200" i="4"/>
  <c r="P201" i="4"/>
  <c r="Q201" i="4"/>
  <c r="R201" i="4"/>
  <c r="P202" i="4"/>
  <c r="Q202" i="4"/>
  <c r="R202" i="4"/>
  <c r="P203" i="4"/>
  <c r="Q203" i="4"/>
  <c r="R203" i="4"/>
  <c r="P204" i="4"/>
  <c r="Q204" i="4"/>
  <c r="R204" i="4"/>
  <c r="P205" i="4"/>
  <c r="Q205" i="4"/>
  <c r="R205" i="4"/>
  <c r="P206" i="4"/>
  <c r="Q206" i="4"/>
  <c r="R206" i="4"/>
  <c r="P207" i="4"/>
  <c r="Q207" i="4"/>
  <c r="R207" i="4"/>
  <c r="P208" i="4"/>
  <c r="Q208" i="4"/>
  <c r="R208" i="4"/>
  <c r="P209" i="4"/>
  <c r="Q209" i="4"/>
  <c r="R209" i="4"/>
  <c r="P210" i="4"/>
  <c r="Q210" i="4"/>
  <c r="R210" i="4"/>
  <c r="P211" i="4"/>
  <c r="Q211" i="4"/>
  <c r="R211" i="4"/>
  <c r="P212" i="4"/>
  <c r="Q212" i="4"/>
  <c r="R212" i="4"/>
  <c r="P213" i="4"/>
  <c r="Q213" i="4"/>
  <c r="R213" i="4"/>
  <c r="P214" i="4"/>
  <c r="Q214" i="4"/>
  <c r="R214" i="4"/>
  <c r="P215" i="4"/>
  <c r="Q215" i="4"/>
  <c r="R215" i="4"/>
  <c r="P216" i="4"/>
  <c r="Q216" i="4"/>
  <c r="R216" i="4"/>
  <c r="P217" i="4"/>
  <c r="Q217" i="4"/>
  <c r="R217" i="4"/>
  <c r="P218" i="4"/>
  <c r="Q218" i="4"/>
  <c r="R218" i="4"/>
  <c r="P219" i="4"/>
  <c r="Q219" i="4"/>
  <c r="R219" i="4"/>
  <c r="P220" i="4"/>
  <c r="Q220" i="4"/>
  <c r="R220" i="4"/>
  <c r="P221" i="4"/>
  <c r="Q221" i="4"/>
  <c r="R221" i="4"/>
  <c r="P222" i="4"/>
  <c r="Q222" i="4"/>
  <c r="R222" i="4"/>
  <c r="P223" i="4"/>
  <c r="Q223" i="4"/>
  <c r="R223" i="4"/>
  <c r="P224" i="4"/>
  <c r="Q224" i="4"/>
  <c r="R224" i="4"/>
  <c r="P225" i="4"/>
  <c r="Q225" i="4"/>
  <c r="R225" i="4"/>
  <c r="P226" i="4"/>
  <c r="Q226" i="4"/>
  <c r="R226" i="4"/>
  <c r="P227" i="4"/>
  <c r="Q227" i="4"/>
  <c r="R227" i="4"/>
  <c r="P228" i="4"/>
  <c r="Q228" i="4"/>
  <c r="R228" i="4"/>
  <c r="P229" i="4"/>
  <c r="Q229" i="4"/>
  <c r="R229" i="4"/>
  <c r="P230" i="4"/>
  <c r="Q230" i="4"/>
  <c r="R230" i="4"/>
  <c r="P231" i="4"/>
  <c r="Q231" i="4"/>
  <c r="R231" i="4"/>
  <c r="P232" i="4"/>
  <c r="Q232" i="4"/>
  <c r="R232" i="4"/>
  <c r="P233" i="4"/>
  <c r="Q233" i="4"/>
  <c r="R233" i="4"/>
  <c r="P234" i="4"/>
  <c r="Q234" i="4"/>
  <c r="R234" i="4"/>
  <c r="P235" i="4"/>
  <c r="Q235" i="4"/>
  <c r="R235" i="4"/>
  <c r="P236" i="4"/>
  <c r="Q236" i="4"/>
  <c r="R236" i="4"/>
  <c r="P237" i="4"/>
  <c r="Q237" i="4"/>
  <c r="R237" i="4"/>
  <c r="P238" i="4"/>
  <c r="Q238" i="4"/>
  <c r="R238" i="4"/>
  <c r="P239" i="4"/>
  <c r="Q239" i="4"/>
  <c r="R239" i="4"/>
  <c r="P240" i="4"/>
  <c r="Q240" i="4"/>
  <c r="R240" i="4"/>
  <c r="P241" i="4"/>
  <c r="Q241" i="4"/>
  <c r="R241" i="4"/>
  <c r="P242" i="4"/>
  <c r="Q242" i="4"/>
  <c r="R242" i="4"/>
  <c r="P243" i="4"/>
  <c r="Q243" i="4"/>
  <c r="R243" i="4"/>
  <c r="P244" i="4"/>
  <c r="Q244" i="4"/>
  <c r="R244" i="4"/>
  <c r="P245" i="4"/>
  <c r="Q245" i="4"/>
  <c r="R245" i="4"/>
  <c r="P246" i="4"/>
  <c r="Q246" i="4"/>
  <c r="R246" i="4"/>
  <c r="P247" i="4"/>
  <c r="Q247" i="4"/>
  <c r="R247" i="4"/>
  <c r="P248" i="4"/>
  <c r="Q248" i="4"/>
  <c r="R248" i="4"/>
  <c r="R3" i="4"/>
  <c r="Q3" i="4"/>
  <c r="P3" i="4"/>
  <c r="X17" i="4"/>
  <c r="X16" i="4"/>
  <c r="X15" i="4"/>
  <c r="X14" i="4"/>
  <c r="W17" i="4"/>
  <c r="W16" i="4"/>
  <c r="W15" i="4"/>
  <c r="W14" i="4"/>
  <c r="V17" i="4"/>
  <c r="V16" i="4"/>
  <c r="V15" i="4"/>
  <c r="V14" i="4"/>
  <c r="X12" i="4"/>
  <c r="X11" i="4"/>
  <c r="X10" i="4"/>
  <c r="X9" i="4"/>
  <c r="W12" i="4"/>
  <c r="W11" i="4"/>
  <c r="W10" i="4"/>
  <c r="W9" i="4"/>
  <c r="V12" i="4"/>
  <c r="V11" i="4"/>
  <c r="V10" i="4"/>
  <c r="V9" i="4"/>
  <c r="N3" i="4"/>
  <c r="M3" i="4"/>
  <c r="L3" i="4"/>
  <c r="N248" i="4"/>
  <c r="L248" i="4"/>
  <c r="J248" i="4"/>
  <c r="I248" i="4"/>
  <c r="M248" i="4" s="1"/>
  <c r="H248" i="4"/>
  <c r="M247" i="4"/>
  <c r="L247" i="4"/>
  <c r="J247" i="4"/>
  <c r="N247" i="4" s="1"/>
  <c r="I247" i="4"/>
  <c r="H247" i="4"/>
  <c r="N246" i="4"/>
  <c r="M246" i="4"/>
  <c r="L246" i="4"/>
  <c r="J246" i="4"/>
  <c r="I246" i="4"/>
  <c r="H246" i="4"/>
  <c r="M245" i="4"/>
  <c r="J245" i="4"/>
  <c r="N245" i="4" s="1"/>
  <c r="I245" i="4"/>
  <c r="H245" i="4"/>
  <c r="L245" i="4" s="1"/>
  <c r="L244" i="4"/>
  <c r="J244" i="4"/>
  <c r="N244" i="4" s="1"/>
  <c r="I244" i="4"/>
  <c r="M244" i="4" s="1"/>
  <c r="H244" i="4"/>
  <c r="M243" i="4"/>
  <c r="L243" i="4"/>
  <c r="J243" i="4"/>
  <c r="N243" i="4" s="1"/>
  <c r="I243" i="4"/>
  <c r="H243" i="4"/>
  <c r="N242" i="4"/>
  <c r="L242" i="4"/>
  <c r="J242" i="4"/>
  <c r="I242" i="4"/>
  <c r="M242" i="4" s="1"/>
  <c r="H242" i="4"/>
  <c r="N241" i="4"/>
  <c r="J241" i="4"/>
  <c r="I241" i="4"/>
  <c r="M241" i="4" s="1"/>
  <c r="H241" i="4"/>
  <c r="L241" i="4" s="1"/>
  <c r="N240" i="4"/>
  <c r="L240" i="4"/>
  <c r="J240" i="4"/>
  <c r="I240" i="4"/>
  <c r="M240" i="4" s="1"/>
  <c r="H240" i="4"/>
  <c r="M239" i="4"/>
  <c r="L239" i="4"/>
  <c r="J239" i="4"/>
  <c r="N239" i="4" s="1"/>
  <c r="I239" i="4"/>
  <c r="H239" i="4"/>
  <c r="N238" i="4"/>
  <c r="M238" i="4"/>
  <c r="L238" i="4"/>
  <c r="J238" i="4"/>
  <c r="I238" i="4"/>
  <c r="H238" i="4"/>
  <c r="M237" i="4"/>
  <c r="J237" i="4"/>
  <c r="N237" i="4" s="1"/>
  <c r="I237" i="4"/>
  <c r="H237" i="4"/>
  <c r="L237" i="4" s="1"/>
  <c r="L236" i="4"/>
  <c r="J236" i="4"/>
  <c r="N236" i="4" s="1"/>
  <c r="I236" i="4"/>
  <c r="M236" i="4" s="1"/>
  <c r="H236" i="4"/>
  <c r="M235" i="4"/>
  <c r="L235" i="4"/>
  <c r="J235" i="4"/>
  <c r="N235" i="4" s="1"/>
  <c r="I235" i="4"/>
  <c r="H235" i="4"/>
  <c r="N234" i="4"/>
  <c r="L234" i="4"/>
  <c r="J234" i="4"/>
  <c r="I234" i="4"/>
  <c r="M234" i="4" s="1"/>
  <c r="H234" i="4"/>
  <c r="N233" i="4"/>
  <c r="J233" i="4"/>
  <c r="I233" i="4"/>
  <c r="M233" i="4" s="1"/>
  <c r="H233" i="4"/>
  <c r="L233" i="4" s="1"/>
  <c r="N232" i="4"/>
  <c r="L232" i="4"/>
  <c r="J232" i="4"/>
  <c r="I232" i="4"/>
  <c r="M232" i="4" s="1"/>
  <c r="H232" i="4"/>
  <c r="M231" i="4"/>
  <c r="L231" i="4"/>
  <c r="J231" i="4"/>
  <c r="N231" i="4" s="1"/>
  <c r="I231" i="4"/>
  <c r="H231" i="4"/>
  <c r="N230" i="4"/>
  <c r="M230" i="4"/>
  <c r="J230" i="4"/>
  <c r="I230" i="4"/>
  <c r="H230" i="4"/>
  <c r="L230" i="4" s="1"/>
  <c r="M229" i="4"/>
  <c r="J229" i="4"/>
  <c r="N229" i="4" s="1"/>
  <c r="I229" i="4"/>
  <c r="H229" i="4"/>
  <c r="L229" i="4" s="1"/>
  <c r="L228" i="4"/>
  <c r="J228" i="4"/>
  <c r="N228" i="4" s="1"/>
  <c r="I228" i="4"/>
  <c r="M228" i="4" s="1"/>
  <c r="H228" i="4"/>
  <c r="M227" i="4"/>
  <c r="L227" i="4"/>
  <c r="J227" i="4"/>
  <c r="N227" i="4" s="1"/>
  <c r="I227" i="4"/>
  <c r="H227" i="4"/>
  <c r="N226" i="4"/>
  <c r="L226" i="4"/>
  <c r="J226" i="4"/>
  <c r="I226" i="4"/>
  <c r="M226" i="4" s="1"/>
  <c r="H226" i="4"/>
  <c r="N225" i="4"/>
  <c r="J225" i="4"/>
  <c r="I225" i="4"/>
  <c r="M225" i="4" s="1"/>
  <c r="H225" i="4"/>
  <c r="L225" i="4" s="1"/>
  <c r="N224" i="4"/>
  <c r="L224" i="4"/>
  <c r="J224" i="4"/>
  <c r="I224" i="4"/>
  <c r="M224" i="4" s="1"/>
  <c r="H224" i="4"/>
  <c r="M223" i="4"/>
  <c r="J223" i="4"/>
  <c r="N223" i="4" s="1"/>
  <c r="I223" i="4"/>
  <c r="H223" i="4"/>
  <c r="L223" i="4" s="1"/>
  <c r="N222" i="4"/>
  <c r="M222" i="4"/>
  <c r="L222" i="4"/>
  <c r="J222" i="4"/>
  <c r="I222" i="4"/>
  <c r="H222" i="4"/>
  <c r="M221" i="4"/>
  <c r="J221" i="4"/>
  <c r="N221" i="4" s="1"/>
  <c r="I221" i="4"/>
  <c r="H221" i="4"/>
  <c r="L221" i="4" s="1"/>
  <c r="L220" i="4"/>
  <c r="J220" i="4"/>
  <c r="N220" i="4" s="1"/>
  <c r="I220" i="4"/>
  <c r="M220" i="4" s="1"/>
  <c r="H220" i="4"/>
  <c r="M219" i="4"/>
  <c r="L219" i="4"/>
  <c r="J219" i="4"/>
  <c r="N219" i="4" s="1"/>
  <c r="I219" i="4"/>
  <c r="H219" i="4"/>
  <c r="N218" i="4"/>
  <c r="L218" i="4"/>
  <c r="J218" i="4"/>
  <c r="I218" i="4"/>
  <c r="M218" i="4" s="1"/>
  <c r="H218" i="4"/>
  <c r="N217" i="4"/>
  <c r="J217" i="4"/>
  <c r="I217" i="4"/>
  <c r="M217" i="4" s="1"/>
  <c r="H217" i="4"/>
  <c r="L217" i="4" s="1"/>
  <c r="N216" i="4"/>
  <c r="L216" i="4"/>
  <c r="J216" i="4"/>
  <c r="I216" i="4"/>
  <c r="M216" i="4" s="1"/>
  <c r="H216" i="4"/>
  <c r="M215" i="4"/>
  <c r="L215" i="4"/>
  <c r="J215" i="4"/>
  <c r="N215" i="4" s="1"/>
  <c r="I215" i="4"/>
  <c r="H215" i="4"/>
  <c r="N214" i="4"/>
  <c r="M214" i="4"/>
  <c r="L214" i="4"/>
  <c r="J214" i="4"/>
  <c r="I214" i="4"/>
  <c r="H214" i="4"/>
  <c r="M213" i="4"/>
  <c r="J213" i="4"/>
  <c r="N213" i="4" s="1"/>
  <c r="I213" i="4"/>
  <c r="H213" i="4"/>
  <c r="L213" i="4" s="1"/>
  <c r="L212" i="4"/>
  <c r="J212" i="4"/>
  <c r="N212" i="4" s="1"/>
  <c r="I212" i="4"/>
  <c r="M212" i="4" s="1"/>
  <c r="H212" i="4"/>
  <c r="M211" i="4"/>
  <c r="L211" i="4"/>
  <c r="J211" i="4"/>
  <c r="N211" i="4" s="1"/>
  <c r="I211" i="4"/>
  <c r="H211" i="4"/>
  <c r="N210" i="4"/>
  <c r="L210" i="4"/>
  <c r="J210" i="4"/>
  <c r="I210" i="4"/>
  <c r="M210" i="4" s="1"/>
  <c r="H210" i="4"/>
  <c r="N209" i="4"/>
  <c r="J209" i="4"/>
  <c r="I209" i="4"/>
  <c r="M209" i="4" s="1"/>
  <c r="H209" i="4"/>
  <c r="L209" i="4" s="1"/>
  <c r="N208" i="4"/>
  <c r="L208" i="4"/>
  <c r="J208" i="4"/>
  <c r="I208" i="4"/>
  <c r="M208" i="4" s="1"/>
  <c r="H208" i="4"/>
  <c r="M207" i="4"/>
  <c r="L207" i="4"/>
  <c r="J207" i="4"/>
  <c r="N207" i="4" s="1"/>
  <c r="I207" i="4"/>
  <c r="H207" i="4"/>
  <c r="N206" i="4"/>
  <c r="M206" i="4"/>
  <c r="L206" i="4"/>
  <c r="J206" i="4"/>
  <c r="I206" i="4"/>
  <c r="H206" i="4"/>
  <c r="N205" i="4"/>
  <c r="M205" i="4"/>
  <c r="J205" i="4"/>
  <c r="I205" i="4"/>
  <c r="H205" i="4"/>
  <c r="L205" i="4" s="1"/>
  <c r="L204" i="4"/>
  <c r="J204" i="4"/>
  <c r="N204" i="4" s="1"/>
  <c r="I204" i="4"/>
  <c r="M204" i="4" s="1"/>
  <c r="H204" i="4"/>
  <c r="M203" i="4"/>
  <c r="L203" i="4"/>
  <c r="J203" i="4"/>
  <c r="N203" i="4" s="1"/>
  <c r="I203" i="4"/>
  <c r="H203" i="4"/>
  <c r="N202" i="4"/>
  <c r="L202" i="4"/>
  <c r="J202" i="4"/>
  <c r="I202" i="4"/>
  <c r="M202" i="4" s="1"/>
  <c r="H202" i="4"/>
  <c r="N201" i="4"/>
  <c r="J201" i="4"/>
  <c r="I201" i="4"/>
  <c r="M201" i="4" s="1"/>
  <c r="H201" i="4"/>
  <c r="L201" i="4" s="1"/>
  <c r="N200" i="4"/>
  <c r="L200" i="4"/>
  <c r="J200" i="4"/>
  <c r="I200" i="4"/>
  <c r="M200" i="4" s="1"/>
  <c r="H200" i="4"/>
  <c r="M199" i="4"/>
  <c r="J199" i="4"/>
  <c r="N199" i="4" s="1"/>
  <c r="I199" i="4"/>
  <c r="H199" i="4"/>
  <c r="L199" i="4" s="1"/>
  <c r="N198" i="4"/>
  <c r="M198" i="4"/>
  <c r="J198" i="4"/>
  <c r="I198" i="4"/>
  <c r="H198" i="4"/>
  <c r="L198" i="4" s="1"/>
  <c r="M197" i="4"/>
  <c r="J197" i="4"/>
  <c r="N197" i="4" s="1"/>
  <c r="I197" i="4"/>
  <c r="H197" i="4"/>
  <c r="L197" i="4" s="1"/>
  <c r="L196" i="4"/>
  <c r="J196" i="4"/>
  <c r="N196" i="4" s="1"/>
  <c r="I196" i="4"/>
  <c r="M196" i="4" s="1"/>
  <c r="H196" i="4"/>
  <c r="M195" i="4"/>
  <c r="L195" i="4"/>
  <c r="J195" i="4"/>
  <c r="N195" i="4" s="1"/>
  <c r="I195" i="4"/>
  <c r="H195" i="4"/>
  <c r="N194" i="4"/>
  <c r="L194" i="4"/>
  <c r="J194" i="4"/>
  <c r="I194" i="4"/>
  <c r="M194" i="4" s="1"/>
  <c r="H194" i="4"/>
  <c r="J193" i="4"/>
  <c r="N193" i="4" s="1"/>
  <c r="I193" i="4"/>
  <c r="M193" i="4" s="1"/>
  <c r="H193" i="4"/>
  <c r="L193" i="4" s="1"/>
  <c r="M192" i="4"/>
  <c r="J192" i="4"/>
  <c r="N192" i="4" s="1"/>
  <c r="I192" i="4"/>
  <c r="H192" i="4"/>
  <c r="L192" i="4" s="1"/>
  <c r="L191" i="4"/>
  <c r="J191" i="4"/>
  <c r="N191" i="4" s="1"/>
  <c r="I191" i="4"/>
  <c r="M191" i="4" s="1"/>
  <c r="H191" i="4"/>
  <c r="M190" i="4"/>
  <c r="L190" i="4"/>
  <c r="J190" i="4"/>
  <c r="N190" i="4" s="1"/>
  <c r="I190" i="4"/>
  <c r="H190" i="4"/>
  <c r="N189" i="4"/>
  <c r="L189" i="4"/>
  <c r="J189" i="4"/>
  <c r="I189" i="4"/>
  <c r="M189" i="4" s="1"/>
  <c r="H189" i="4"/>
  <c r="N188" i="4"/>
  <c r="J188" i="4"/>
  <c r="I188" i="4"/>
  <c r="M188" i="4" s="1"/>
  <c r="H188" i="4"/>
  <c r="L188" i="4" s="1"/>
  <c r="N187" i="4"/>
  <c r="L187" i="4"/>
  <c r="J187" i="4"/>
  <c r="I187" i="4"/>
  <c r="M187" i="4" s="1"/>
  <c r="H187" i="4"/>
  <c r="M186" i="4"/>
  <c r="J186" i="4"/>
  <c r="N186" i="4" s="1"/>
  <c r="I186" i="4"/>
  <c r="H186" i="4"/>
  <c r="L186" i="4" s="1"/>
  <c r="N185" i="4"/>
  <c r="M185" i="4"/>
  <c r="L185" i="4"/>
  <c r="J185" i="4"/>
  <c r="I185" i="4"/>
  <c r="H185" i="4"/>
  <c r="M184" i="4"/>
  <c r="J184" i="4"/>
  <c r="N184" i="4" s="1"/>
  <c r="I184" i="4"/>
  <c r="H184" i="4"/>
  <c r="L184" i="4" s="1"/>
  <c r="L183" i="4"/>
  <c r="J183" i="4"/>
  <c r="N183" i="4" s="1"/>
  <c r="I183" i="4"/>
  <c r="M183" i="4" s="1"/>
  <c r="H183" i="4"/>
  <c r="M182" i="4"/>
  <c r="L182" i="4"/>
  <c r="J182" i="4"/>
  <c r="N182" i="4" s="1"/>
  <c r="I182" i="4"/>
  <c r="H182" i="4"/>
  <c r="N181" i="4"/>
  <c r="L181" i="4"/>
  <c r="J181" i="4"/>
  <c r="I181" i="4"/>
  <c r="M181" i="4" s="1"/>
  <c r="H181" i="4"/>
  <c r="N180" i="4"/>
  <c r="J180" i="4"/>
  <c r="I180" i="4"/>
  <c r="M180" i="4" s="1"/>
  <c r="H180" i="4"/>
  <c r="L180" i="4" s="1"/>
  <c r="N179" i="4"/>
  <c r="L179" i="4"/>
  <c r="J179" i="4"/>
  <c r="I179" i="4"/>
  <c r="M179" i="4" s="1"/>
  <c r="H179" i="4"/>
  <c r="M178" i="4"/>
  <c r="L178" i="4"/>
  <c r="J178" i="4"/>
  <c r="N178" i="4" s="1"/>
  <c r="I178" i="4"/>
  <c r="H178" i="4"/>
  <c r="N177" i="4"/>
  <c r="M177" i="4"/>
  <c r="L177" i="4"/>
  <c r="J177" i="4"/>
  <c r="I177" i="4"/>
  <c r="H177" i="4"/>
  <c r="M176" i="4"/>
  <c r="J176" i="4"/>
  <c r="N176" i="4" s="1"/>
  <c r="I176" i="4"/>
  <c r="H176" i="4"/>
  <c r="L176" i="4" s="1"/>
  <c r="L175" i="4"/>
  <c r="J175" i="4"/>
  <c r="N175" i="4" s="1"/>
  <c r="I175" i="4"/>
  <c r="M175" i="4" s="1"/>
  <c r="H175" i="4"/>
  <c r="M174" i="4"/>
  <c r="L174" i="4"/>
  <c r="J174" i="4"/>
  <c r="N174" i="4" s="1"/>
  <c r="I174" i="4"/>
  <c r="H174" i="4"/>
  <c r="N173" i="4"/>
  <c r="L173" i="4"/>
  <c r="J173" i="4"/>
  <c r="I173" i="4"/>
  <c r="M173" i="4" s="1"/>
  <c r="H173" i="4"/>
  <c r="N172" i="4"/>
  <c r="J172" i="4"/>
  <c r="I172" i="4"/>
  <c r="M172" i="4" s="1"/>
  <c r="H172" i="4"/>
  <c r="L172" i="4" s="1"/>
  <c r="N171" i="4"/>
  <c r="L171" i="4"/>
  <c r="J171" i="4"/>
  <c r="I171" i="4"/>
  <c r="M171" i="4" s="1"/>
  <c r="H171" i="4"/>
  <c r="M170" i="4"/>
  <c r="L170" i="4"/>
  <c r="J170" i="4"/>
  <c r="N170" i="4" s="1"/>
  <c r="I170" i="4"/>
  <c r="H170" i="4"/>
  <c r="N169" i="4"/>
  <c r="M169" i="4"/>
  <c r="J169" i="4"/>
  <c r="I169" i="4"/>
  <c r="H169" i="4"/>
  <c r="L169" i="4" s="1"/>
  <c r="M168" i="4"/>
  <c r="J168" i="4"/>
  <c r="N168" i="4" s="1"/>
  <c r="I168" i="4"/>
  <c r="H168" i="4"/>
  <c r="L168" i="4" s="1"/>
  <c r="L167" i="4"/>
  <c r="J167" i="4"/>
  <c r="N167" i="4" s="1"/>
  <c r="I167" i="4"/>
  <c r="M167" i="4" s="1"/>
  <c r="H167" i="4"/>
  <c r="M166" i="4"/>
  <c r="L166" i="4"/>
  <c r="J166" i="4"/>
  <c r="N166" i="4" s="1"/>
  <c r="I166" i="4"/>
  <c r="H166" i="4"/>
  <c r="N165" i="4"/>
  <c r="L165" i="4"/>
  <c r="J165" i="4"/>
  <c r="I165" i="4"/>
  <c r="M165" i="4" s="1"/>
  <c r="H165" i="4"/>
  <c r="N164" i="4"/>
  <c r="J164" i="4"/>
  <c r="I164" i="4"/>
  <c r="M164" i="4" s="1"/>
  <c r="H164" i="4"/>
  <c r="L164" i="4" s="1"/>
  <c r="N163" i="4"/>
  <c r="L163" i="4"/>
  <c r="J163" i="4"/>
  <c r="I163" i="4"/>
  <c r="M163" i="4" s="1"/>
  <c r="H163" i="4"/>
  <c r="M162" i="4"/>
  <c r="J162" i="4"/>
  <c r="N162" i="4" s="1"/>
  <c r="I162" i="4"/>
  <c r="H162" i="4"/>
  <c r="L162" i="4" s="1"/>
  <c r="N161" i="4"/>
  <c r="M161" i="4"/>
  <c r="J161" i="4"/>
  <c r="I161" i="4"/>
  <c r="H161" i="4"/>
  <c r="L161" i="4" s="1"/>
  <c r="M160" i="4"/>
  <c r="J160" i="4"/>
  <c r="N160" i="4" s="1"/>
  <c r="I160" i="4"/>
  <c r="H160" i="4"/>
  <c r="L160" i="4" s="1"/>
  <c r="L159" i="4"/>
  <c r="J159" i="4"/>
  <c r="N159" i="4" s="1"/>
  <c r="I159" i="4"/>
  <c r="M159" i="4" s="1"/>
  <c r="H159" i="4"/>
  <c r="M158" i="4"/>
  <c r="L158" i="4"/>
  <c r="J158" i="4"/>
  <c r="N158" i="4" s="1"/>
  <c r="I158" i="4"/>
  <c r="H158" i="4"/>
  <c r="N157" i="4"/>
  <c r="L157" i="4"/>
  <c r="J157" i="4"/>
  <c r="I157" i="4"/>
  <c r="M157" i="4" s="1"/>
  <c r="H157" i="4"/>
  <c r="N156" i="4"/>
  <c r="J156" i="4"/>
  <c r="I156" i="4"/>
  <c r="M156" i="4" s="1"/>
  <c r="H156" i="4"/>
  <c r="L156" i="4" s="1"/>
  <c r="N155" i="4"/>
  <c r="L155" i="4"/>
  <c r="J155" i="4"/>
  <c r="I155" i="4"/>
  <c r="M155" i="4" s="1"/>
  <c r="H155" i="4"/>
  <c r="M154" i="4"/>
  <c r="J154" i="4"/>
  <c r="N154" i="4" s="1"/>
  <c r="I154" i="4"/>
  <c r="H154" i="4"/>
  <c r="L154" i="4" s="1"/>
  <c r="N153" i="4"/>
  <c r="M153" i="4"/>
  <c r="L153" i="4"/>
  <c r="J153" i="4"/>
  <c r="I153" i="4"/>
  <c r="H153" i="4"/>
  <c r="M152" i="4"/>
  <c r="J152" i="4"/>
  <c r="N152" i="4" s="1"/>
  <c r="I152" i="4"/>
  <c r="H152" i="4"/>
  <c r="L152" i="4" s="1"/>
  <c r="L151" i="4"/>
  <c r="J151" i="4"/>
  <c r="N151" i="4" s="1"/>
  <c r="I151" i="4"/>
  <c r="M151" i="4" s="1"/>
  <c r="H151" i="4"/>
  <c r="M150" i="4"/>
  <c r="L150" i="4"/>
  <c r="J150" i="4"/>
  <c r="N150" i="4" s="1"/>
  <c r="I150" i="4"/>
  <c r="H150" i="4"/>
  <c r="N149" i="4"/>
  <c r="L149" i="4"/>
  <c r="J149" i="4"/>
  <c r="I149" i="4"/>
  <c r="M149" i="4" s="1"/>
  <c r="H149" i="4"/>
  <c r="N148" i="4"/>
  <c r="J148" i="4"/>
  <c r="I148" i="4"/>
  <c r="M148" i="4" s="1"/>
  <c r="H148" i="4"/>
  <c r="L148" i="4" s="1"/>
  <c r="N147" i="4"/>
  <c r="L147" i="4"/>
  <c r="J147" i="4"/>
  <c r="I147" i="4"/>
  <c r="M147" i="4" s="1"/>
  <c r="H147" i="4"/>
  <c r="M146" i="4"/>
  <c r="L146" i="4"/>
  <c r="J146" i="4"/>
  <c r="N146" i="4" s="1"/>
  <c r="I146" i="4"/>
  <c r="H146" i="4"/>
  <c r="N145" i="4"/>
  <c r="M145" i="4"/>
  <c r="L145" i="4"/>
  <c r="J145" i="4"/>
  <c r="I145" i="4"/>
  <c r="H145" i="4"/>
  <c r="M144" i="4"/>
  <c r="J144" i="4"/>
  <c r="N144" i="4" s="1"/>
  <c r="I144" i="4"/>
  <c r="H144" i="4"/>
  <c r="L144" i="4" s="1"/>
  <c r="L143" i="4"/>
  <c r="J143" i="4"/>
  <c r="N143" i="4" s="1"/>
  <c r="I143" i="4"/>
  <c r="M143" i="4" s="1"/>
  <c r="H143" i="4"/>
  <c r="M142" i="4"/>
  <c r="L142" i="4"/>
  <c r="J142" i="4"/>
  <c r="N142" i="4" s="1"/>
  <c r="I142" i="4"/>
  <c r="H142" i="4"/>
  <c r="N141" i="4"/>
  <c r="L141" i="4"/>
  <c r="J141" i="4"/>
  <c r="I141" i="4"/>
  <c r="M141" i="4" s="1"/>
  <c r="H141" i="4"/>
  <c r="N140" i="4"/>
  <c r="J140" i="4"/>
  <c r="I140" i="4"/>
  <c r="M140" i="4" s="1"/>
  <c r="H140" i="4"/>
  <c r="L140" i="4" s="1"/>
  <c r="N139" i="4"/>
  <c r="L139" i="4"/>
  <c r="J139" i="4"/>
  <c r="I139" i="4"/>
  <c r="M139" i="4" s="1"/>
  <c r="H139" i="4"/>
  <c r="M138" i="4"/>
  <c r="L138" i="4"/>
  <c r="J138" i="4"/>
  <c r="N138" i="4" s="1"/>
  <c r="I138" i="4"/>
  <c r="H138" i="4"/>
  <c r="N137" i="4"/>
  <c r="M137" i="4"/>
  <c r="J137" i="4"/>
  <c r="I137" i="4"/>
  <c r="H137" i="4"/>
  <c r="L137" i="4" s="1"/>
  <c r="M136" i="4"/>
  <c r="J136" i="4"/>
  <c r="N136" i="4" s="1"/>
  <c r="I136" i="4"/>
  <c r="H136" i="4"/>
  <c r="L136" i="4" s="1"/>
  <c r="L135" i="4"/>
  <c r="J135" i="4"/>
  <c r="N135" i="4" s="1"/>
  <c r="I135" i="4"/>
  <c r="M135" i="4" s="1"/>
  <c r="H135" i="4"/>
  <c r="M134" i="4"/>
  <c r="L134" i="4"/>
  <c r="J134" i="4"/>
  <c r="N134" i="4" s="1"/>
  <c r="I134" i="4"/>
  <c r="H134" i="4"/>
  <c r="N133" i="4"/>
  <c r="L133" i="4"/>
  <c r="J133" i="4"/>
  <c r="I133" i="4"/>
  <c r="M133" i="4" s="1"/>
  <c r="H133" i="4"/>
  <c r="N132" i="4"/>
  <c r="J132" i="4"/>
  <c r="I132" i="4"/>
  <c r="M132" i="4" s="1"/>
  <c r="H132" i="4"/>
  <c r="L132" i="4" s="1"/>
  <c r="N131" i="4"/>
  <c r="L131" i="4"/>
  <c r="J131" i="4"/>
  <c r="I131" i="4"/>
  <c r="M131" i="4" s="1"/>
  <c r="H131" i="4"/>
  <c r="M130" i="4"/>
  <c r="J130" i="4"/>
  <c r="N130" i="4" s="1"/>
  <c r="I130" i="4"/>
  <c r="H130" i="4"/>
  <c r="L130" i="4" s="1"/>
  <c r="N129" i="4"/>
  <c r="M129" i="4"/>
  <c r="J129" i="4"/>
  <c r="I129" i="4"/>
  <c r="H129" i="4"/>
  <c r="L129" i="4" s="1"/>
  <c r="M128" i="4"/>
  <c r="J128" i="4"/>
  <c r="N128" i="4" s="1"/>
  <c r="I128" i="4"/>
  <c r="H128" i="4"/>
  <c r="L128" i="4" s="1"/>
  <c r="L127" i="4"/>
  <c r="J127" i="4"/>
  <c r="N127" i="4" s="1"/>
  <c r="I127" i="4"/>
  <c r="M127" i="4" s="1"/>
  <c r="H127" i="4"/>
  <c r="M126" i="4"/>
  <c r="L126" i="4"/>
  <c r="J126" i="4"/>
  <c r="N126" i="4" s="1"/>
  <c r="I126" i="4"/>
  <c r="H126" i="4"/>
  <c r="N125" i="4"/>
  <c r="L125" i="4"/>
  <c r="J125" i="4"/>
  <c r="I125" i="4"/>
  <c r="M125" i="4" s="1"/>
  <c r="H125" i="4"/>
  <c r="N124" i="4"/>
  <c r="J124" i="4"/>
  <c r="I124" i="4"/>
  <c r="M124" i="4" s="1"/>
  <c r="H124" i="4"/>
  <c r="L124" i="4" s="1"/>
  <c r="N123" i="4"/>
  <c r="L123" i="4"/>
  <c r="J123" i="4"/>
  <c r="I123" i="4"/>
  <c r="M123" i="4" s="1"/>
  <c r="H123" i="4"/>
  <c r="M122" i="4"/>
  <c r="J122" i="4"/>
  <c r="N122" i="4" s="1"/>
  <c r="I122" i="4"/>
  <c r="H122" i="4"/>
  <c r="L122" i="4" s="1"/>
  <c r="N121" i="4"/>
  <c r="M121" i="4"/>
  <c r="L121" i="4"/>
  <c r="J121" i="4"/>
  <c r="I121" i="4"/>
  <c r="H121" i="4"/>
  <c r="M120" i="4"/>
  <c r="J120" i="4"/>
  <c r="N120" i="4" s="1"/>
  <c r="I120" i="4"/>
  <c r="H120" i="4"/>
  <c r="L120" i="4" s="1"/>
  <c r="L119" i="4"/>
  <c r="J119" i="4"/>
  <c r="N119" i="4" s="1"/>
  <c r="I119" i="4"/>
  <c r="M119" i="4" s="1"/>
  <c r="H119" i="4"/>
  <c r="M118" i="4"/>
  <c r="L118" i="4"/>
  <c r="J118" i="4"/>
  <c r="N118" i="4" s="1"/>
  <c r="I118" i="4"/>
  <c r="H118" i="4"/>
  <c r="N117" i="4"/>
  <c r="L117" i="4"/>
  <c r="J117" i="4"/>
  <c r="I117" i="4"/>
  <c r="M117" i="4" s="1"/>
  <c r="H117" i="4"/>
  <c r="N116" i="4"/>
  <c r="J116" i="4"/>
  <c r="I116" i="4"/>
  <c r="M116" i="4" s="1"/>
  <c r="H116" i="4"/>
  <c r="L116" i="4" s="1"/>
  <c r="N115" i="4"/>
  <c r="L115" i="4"/>
  <c r="J115" i="4"/>
  <c r="I115" i="4"/>
  <c r="M115" i="4" s="1"/>
  <c r="H115" i="4"/>
  <c r="M114" i="4"/>
  <c r="L114" i="4"/>
  <c r="J114" i="4"/>
  <c r="N114" i="4" s="1"/>
  <c r="I114" i="4"/>
  <c r="H114" i="4"/>
  <c r="N113" i="4"/>
  <c r="M113" i="4"/>
  <c r="L113" i="4"/>
  <c r="J113" i="4"/>
  <c r="I113" i="4"/>
  <c r="H113" i="4"/>
  <c r="N112" i="4"/>
  <c r="M112" i="4"/>
  <c r="J112" i="4"/>
  <c r="I112" i="4"/>
  <c r="H112" i="4"/>
  <c r="L112" i="4" s="1"/>
  <c r="N111" i="4"/>
  <c r="M111" i="4"/>
  <c r="J111" i="4"/>
  <c r="I111" i="4"/>
  <c r="H111" i="4"/>
  <c r="L111" i="4" s="1"/>
  <c r="L110" i="4"/>
  <c r="J110" i="4"/>
  <c r="N110" i="4" s="1"/>
  <c r="I110" i="4"/>
  <c r="M110" i="4" s="1"/>
  <c r="H110" i="4"/>
  <c r="M109" i="4"/>
  <c r="L109" i="4"/>
  <c r="J109" i="4"/>
  <c r="N109" i="4" s="1"/>
  <c r="I109" i="4"/>
  <c r="H109" i="4"/>
  <c r="N108" i="4"/>
  <c r="M108" i="4"/>
  <c r="J108" i="4"/>
  <c r="I108" i="4"/>
  <c r="H108" i="4"/>
  <c r="L108" i="4" s="1"/>
  <c r="N107" i="4"/>
  <c r="M107" i="4"/>
  <c r="J107" i="4"/>
  <c r="I107" i="4"/>
  <c r="H107" i="4"/>
  <c r="L107" i="4" s="1"/>
  <c r="N106" i="4"/>
  <c r="L106" i="4"/>
  <c r="J106" i="4"/>
  <c r="I106" i="4"/>
  <c r="M106" i="4" s="1"/>
  <c r="H106" i="4"/>
  <c r="M105" i="4"/>
  <c r="L105" i="4"/>
  <c r="J105" i="4"/>
  <c r="N105" i="4" s="1"/>
  <c r="I105" i="4"/>
  <c r="H105" i="4"/>
  <c r="N104" i="4"/>
  <c r="M104" i="4"/>
  <c r="L104" i="4"/>
  <c r="J104" i="4"/>
  <c r="I104" i="4"/>
  <c r="H104" i="4"/>
  <c r="N103" i="4"/>
  <c r="J103" i="4"/>
  <c r="I103" i="4"/>
  <c r="M103" i="4" s="1"/>
  <c r="H103" i="4"/>
  <c r="L103" i="4" s="1"/>
  <c r="N102" i="4"/>
  <c r="L102" i="4"/>
  <c r="J102" i="4"/>
  <c r="I102" i="4"/>
  <c r="M102" i="4" s="1"/>
  <c r="H102" i="4"/>
  <c r="M101" i="4"/>
  <c r="L101" i="4"/>
  <c r="J101" i="4"/>
  <c r="N101" i="4" s="1"/>
  <c r="I101" i="4"/>
  <c r="H101" i="4"/>
  <c r="N100" i="4"/>
  <c r="M100" i="4"/>
  <c r="L100" i="4"/>
  <c r="J100" i="4"/>
  <c r="I100" i="4"/>
  <c r="H100" i="4"/>
  <c r="N99" i="4"/>
  <c r="J99" i="4"/>
  <c r="I99" i="4"/>
  <c r="M99" i="4" s="1"/>
  <c r="H99" i="4"/>
  <c r="L99" i="4" s="1"/>
  <c r="L98" i="4"/>
  <c r="J98" i="4"/>
  <c r="N98" i="4" s="1"/>
  <c r="I98" i="4"/>
  <c r="M98" i="4" s="1"/>
  <c r="H98" i="4"/>
  <c r="M97" i="4"/>
  <c r="L97" i="4"/>
  <c r="J97" i="4"/>
  <c r="N97" i="4" s="1"/>
  <c r="I97" i="4"/>
  <c r="H97" i="4"/>
  <c r="N96" i="4"/>
  <c r="M96" i="4"/>
  <c r="J96" i="4"/>
  <c r="I96" i="4"/>
  <c r="H96" i="4"/>
  <c r="L96" i="4" s="1"/>
  <c r="N95" i="4"/>
  <c r="M95" i="4"/>
  <c r="J95" i="4"/>
  <c r="I95" i="4"/>
  <c r="H95" i="4"/>
  <c r="L95" i="4" s="1"/>
  <c r="L94" i="4"/>
  <c r="J94" i="4"/>
  <c r="N94" i="4" s="1"/>
  <c r="I94" i="4"/>
  <c r="M94" i="4" s="1"/>
  <c r="H94" i="4"/>
  <c r="M93" i="4"/>
  <c r="L93" i="4"/>
  <c r="J93" i="4"/>
  <c r="N93" i="4" s="1"/>
  <c r="I93" i="4"/>
  <c r="H93" i="4"/>
  <c r="N92" i="4"/>
  <c r="L92" i="4"/>
  <c r="J92" i="4"/>
  <c r="I92" i="4"/>
  <c r="M92" i="4" s="1"/>
  <c r="H92" i="4"/>
  <c r="J91" i="4"/>
  <c r="N91" i="4" s="1"/>
  <c r="I91" i="4"/>
  <c r="M91" i="4" s="1"/>
  <c r="H91" i="4"/>
  <c r="L91" i="4" s="1"/>
  <c r="N90" i="4"/>
  <c r="L90" i="4"/>
  <c r="J90" i="4"/>
  <c r="I90" i="4"/>
  <c r="M90" i="4" s="1"/>
  <c r="H90" i="4"/>
  <c r="M89" i="4"/>
  <c r="J89" i="4"/>
  <c r="N89" i="4" s="1"/>
  <c r="I89" i="4"/>
  <c r="H89" i="4"/>
  <c r="L89" i="4" s="1"/>
  <c r="N88" i="4"/>
  <c r="M88" i="4"/>
  <c r="J88" i="4"/>
  <c r="I88" i="4"/>
  <c r="H88" i="4"/>
  <c r="L88" i="4" s="1"/>
  <c r="N87" i="4"/>
  <c r="M87" i="4"/>
  <c r="J87" i="4"/>
  <c r="I87" i="4"/>
  <c r="H87" i="4"/>
  <c r="L87" i="4" s="1"/>
  <c r="L86" i="4"/>
  <c r="J86" i="4"/>
  <c r="N86" i="4" s="1"/>
  <c r="I86" i="4"/>
  <c r="M86" i="4" s="1"/>
  <c r="H86" i="4"/>
  <c r="M85" i="4"/>
  <c r="L85" i="4"/>
  <c r="J85" i="4"/>
  <c r="N85" i="4" s="1"/>
  <c r="I85" i="4"/>
  <c r="H85" i="4"/>
  <c r="N84" i="4"/>
  <c r="L84" i="4"/>
  <c r="J84" i="4"/>
  <c r="I84" i="4"/>
  <c r="M84" i="4" s="1"/>
  <c r="H84" i="4"/>
  <c r="J83" i="4"/>
  <c r="N83" i="4" s="1"/>
  <c r="I83" i="4"/>
  <c r="M83" i="4" s="1"/>
  <c r="H83" i="4"/>
  <c r="L83" i="4" s="1"/>
  <c r="N82" i="4"/>
  <c r="L82" i="4"/>
  <c r="J82" i="4"/>
  <c r="I82" i="4"/>
  <c r="M82" i="4" s="1"/>
  <c r="H82" i="4"/>
  <c r="M81" i="4"/>
  <c r="J81" i="4"/>
  <c r="N81" i="4" s="1"/>
  <c r="I81" i="4"/>
  <c r="H81" i="4"/>
  <c r="L81" i="4" s="1"/>
  <c r="N80" i="4"/>
  <c r="M80" i="4"/>
  <c r="J80" i="4"/>
  <c r="I80" i="4"/>
  <c r="H80" i="4"/>
  <c r="L80" i="4" s="1"/>
  <c r="N79" i="4"/>
  <c r="M79" i="4"/>
  <c r="J79" i="4"/>
  <c r="I79" i="4"/>
  <c r="H79" i="4"/>
  <c r="L79" i="4" s="1"/>
  <c r="L78" i="4"/>
  <c r="J78" i="4"/>
  <c r="N78" i="4" s="1"/>
  <c r="I78" i="4"/>
  <c r="M78" i="4" s="1"/>
  <c r="H78" i="4"/>
  <c r="M77" i="4"/>
  <c r="L77" i="4"/>
  <c r="J77" i="4"/>
  <c r="N77" i="4" s="1"/>
  <c r="I77" i="4"/>
  <c r="H77" i="4"/>
  <c r="N76" i="4"/>
  <c r="L76" i="4"/>
  <c r="J76" i="4"/>
  <c r="I76" i="4"/>
  <c r="M76" i="4" s="1"/>
  <c r="H76" i="4"/>
  <c r="J75" i="4"/>
  <c r="N75" i="4" s="1"/>
  <c r="I75" i="4"/>
  <c r="M75" i="4" s="1"/>
  <c r="H75" i="4"/>
  <c r="L75" i="4" s="1"/>
  <c r="N74" i="4"/>
  <c r="L74" i="4"/>
  <c r="J74" i="4"/>
  <c r="I74" i="4"/>
  <c r="M74" i="4" s="1"/>
  <c r="H74" i="4"/>
  <c r="M73" i="4"/>
  <c r="J73" i="4"/>
  <c r="N73" i="4" s="1"/>
  <c r="I73" i="4"/>
  <c r="H73" i="4"/>
  <c r="L73" i="4" s="1"/>
  <c r="N72" i="4"/>
  <c r="M72" i="4"/>
  <c r="J72" i="4"/>
  <c r="I72" i="4"/>
  <c r="H72" i="4"/>
  <c r="L72" i="4" s="1"/>
  <c r="N71" i="4"/>
  <c r="M71" i="4"/>
  <c r="J71" i="4"/>
  <c r="I71" i="4"/>
  <c r="H71" i="4"/>
  <c r="L71" i="4" s="1"/>
  <c r="L70" i="4"/>
  <c r="J70" i="4"/>
  <c r="N70" i="4" s="1"/>
  <c r="I70" i="4"/>
  <c r="M70" i="4" s="1"/>
  <c r="H70" i="4"/>
  <c r="M69" i="4"/>
  <c r="L69" i="4"/>
  <c r="J69" i="4"/>
  <c r="N69" i="4" s="1"/>
  <c r="I69" i="4"/>
  <c r="H69" i="4"/>
  <c r="N68" i="4"/>
  <c r="L68" i="4"/>
  <c r="J68" i="4"/>
  <c r="I68" i="4"/>
  <c r="M68" i="4" s="1"/>
  <c r="H68" i="4"/>
  <c r="J67" i="4"/>
  <c r="N67" i="4" s="1"/>
  <c r="I67" i="4"/>
  <c r="M67" i="4" s="1"/>
  <c r="H67" i="4"/>
  <c r="L67" i="4" s="1"/>
  <c r="N66" i="4"/>
  <c r="L66" i="4"/>
  <c r="J66" i="4"/>
  <c r="I66" i="4"/>
  <c r="M66" i="4" s="1"/>
  <c r="H66" i="4"/>
  <c r="M65" i="4"/>
  <c r="J65" i="4"/>
  <c r="N65" i="4" s="1"/>
  <c r="I65" i="4"/>
  <c r="H65" i="4"/>
  <c r="L65" i="4" s="1"/>
  <c r="N64" i="4"/>
  <c r="M64" i="4"/>
  <c r="J64" i="4"/>
  <c r="I64" i="4"/>
  <c r="H64" i="4"/>
  <c r="L64" i="4" s="1"/>
  <c r="N63" i="4"/>
  <c r="M63" i="4"/>
  <c r="J63" i="4"/>
  <c r="I63" i="4"/>
  <c r="H63" i="4"/>
  <c r="L63" i="4" s="1"/>
  <c r="L62" i="4"/>
  <c r="J62" i="4"/>
  <c r="N62" i="4" s="1"/>
  <c r="I62" i="4"/>
  <c r="M62" i="4" s="1"/>
  <c r="H62" i="4"/>
  <c r="M61" i="4"/>
  <c r="L61" i="4"/>
  <c r="J61" i="4"/>
  <c r="N61" i="4" s="1"/>
  <c r="I61" i="4"/>
  <c r="H61" i="4"/>
  <c r="N60" i="4"/>
  <c r="L60" i="4"/>
  <c r="J60" i="4"/>
  <c r="I60" i="4"/>
  <c r="M60" i="4" s="1"/>
  <c r="H60" i="4"/>
  <c r="J59" i="4"/>
  <c r="N59" i="4" s="1"/>
  <c r="I59" i="4"/>
  <c r="M59" i="4" s="1"/>
  <c r="H59" i="4"/>
  <c r="L59" i="4" s="1"/>
  <c r="N58" i="4"/>
  <c r="L58" i="4"/>
  <c r="J58" i="4"/>
  <c r="I58" i="4"/>
  <c r="M58" i="4" s="1"/>
  <c r="H58" i="4"/>
  <c r="M57" i="4"/>
  <c r="J57" i="4"/>
  <c r="N57" i="4" s="1"/>
  <c r="I57" i="4"/>
  <c r="H57" i="4"/>
  <c r="L57" i="4" s="1"/>
  <c r="N56" i="4"/>
  <c r="M56" i="4"/>
  <c r="J56" i="4"/>
  <c r="I56" i="4"/>
  <c r="H56" i="4"/>
  <c r="L56" i="4" s="1"/>
  <c r="N55" i="4"/>
  <c r="M55" i="4"/>
  <c r="J55" i="4"/>
  <c r="I55" i="4"/>
  <c r="H55" i="4"/>
  <c r="L55" i="4" s="1"/>
  <c r="L54" i="4"/>
  <c r="J54" i="4"/>
  <c r="N54" i="4" s="1"/>
  <c r="I54" i="4"/>
  <c r="M54" i="4" s="1"/>
  <c r="H54" i="4"/>
  <c r="M53" i="4"/>
  <c r="L53" i="4"/>
  <c r="J53" i="4"/>
  <c r="N53" i="4" s="1"/>
  <c r="I53" i="4"/>
  <c r="H53" i="4"/>
  <c r="N52" i="4"/>
  <c r="L52" i="4"/>
  <c r="J52" i="4"/>
  <c r="I52" i="4"/>
  <c r="M52" i="4" s="1"/>
  <c r="H52" i="4"/>
  <c r="J51" i="4"/>
  <c r="N51" i="4" s="1"/>
  <c r="I51" i="4"/>
  <c r="M51" i="4" s="1"/>
  <c r="H51" i="4"/>
  <c r="L51" i="4" s="1"/>
  <c r="N50" i="4"/>
  <c r="L50" i="4"/>
  <c r="J50" i="4"/>
  <c r="I50" i="4"/>
  <c r="M50" i="4" s="1"/>
  <c r="H50" i="4"/>
  <c r="M49" i="4"/>
  <c r="J49" i="4"/>
  <c r="N49" i="4" s="1"/>
  <c r="I49" i="4"/>
  <c r="H49" i="4"/>
  <c r="L49" i="4" s="1"/>
  <c r="N48" i="4"/>
  <c r="M48" i="4"/>
  <c r="J48" i="4"/>
  <c r="I48" i="4"/>
  <c r="H48" i="4"/>
  <c r="L48" i="4" s="1"/>
  <c r="N47" i="4"/>
  <c r="M47" i="4"/>
  <c r="J47" i="4"/>
  <c r="I47" i="4"/>
  <c r="H47" i="4"/>
  <c r="L47" i="4" s="1"/>
  <c r="L46" i="4"/>
  <c r="J46" i="4"/>
  <c r="N46" i="4" s="1"/>
  <c r="I46" i="4"/>
  <c r="M46" i="4" s="1"/>
  <c r="H46" i="4"/>
  <c r="M45" i="4"/>
  <c r="L45" i="4"/>
  <c r="J45" i="4"/>
  <c r="N45" i="4" s="1"/>
  <c r="I45" i="4"/>
  <c r="H45" i="4"/>
  <c r="N44" i="4"/>
  <c r="L44" i="4"/>
  <c r="J44" i="4"/>
  <c r="I44" i="4"/>
  <c r="M44" i="4" s="1"/>
  <c r="H44" i="4"/>
  <c r="J43" i="4"/>
  <c r="N43" i="4" s="1"/>
  <c r="I43" i="4"/>
  <c r="M43" i="4" s="1"/>
  <c r="H43" i="4"/>
  <c r="L43" i="4" s="1"/>
  <c r="N42" i="4"/>
  <c r="L42" i="4"/>
  <c r="J42" i="4"/>
  <c r="I42" i="4"/>
  <c r="M42" i="4" s="1"/>
  <c r="H42" i="4"/>
  <c r="M41" i="4"/>
  <c r="J41" i="4"/>
  <c r="N41" i="4" s="1"/>
  <c r="I41" i="4"/>
  <c r="H41" i="4"/>
  <c r="L41" i="4" s="1"/>
  <c r="N40" i="4"/>
  <c r="M40" i="4"/>
  <c r="J40" i="4"/>
  <c r="I40" i="4"/>
  <c r="H40" i="4"/>
  <c r="L40" i="4" s="1"/>
  <c r="N39" i="4"/>
  <c r="M39" i="4"/>
  <c r="J39" i="4"/>
  <c r="I39" i="4"/>
  <c r="H39" i="4"/>
  <c r="L39" i="4" s="1"/>
  <c r="L38" i="4"/>
  <c r="J38" i="4"/>
  <c r="N38" i="4" s="1"/>
  <c r="I38" i="4"/>
  <c r="M38" i="4" s="1"/>
  <c r="H38" i="4"/>
  <c r="M37" i="4"/>
  <c r="L37" i="4"/>
  <c r="J37" i="4"/>
  <c r="N37" i="4" s="1"/>
  <c r="I37" i="4"/>
  <c r="H37" i="4"/>
  <c r="N36" i="4"/>
  <c r="L36" i="4"/>
  <c r="J36" i="4"/>
  <c r="I36" i="4"/>
  <c r="M36" i="4" s="1"/>
  <c r="H36" i="4"/>
  <c r="J35" i="4"/>
  <c r="N35" i="4" s="1"/>
  <c r="I35" i="4"/>
  <c r="M35" i="4" s="1"/>
  <c r="H35" i="4"/>
  <c r="L35" i="4" s="1"/>
  <c r="N34" i="4"/>
  <c r="L34" i="4"/>
  <c r="J34" i="4"/>
  <c r="I34" i="4"/>
  <c r="M34" i="4" s="1"/>
  <c r="H34" i="4"/>
  <c r="M33" i="4"/>
  <c r="J33" i="4"/>
  <c r="N33" i="4" s="1"/>
  <c r="I33" i="4"/>
  <c r="H33" i="4"/>
  <c r="L33" i="4" s="1"/>
  <c r="N32" i="4"/>
  <c r="M32" i="4"/>
  <c r="J32" i="4"/>
  <c r="I32" i="4"/>
  <c r="H32" i="4"/>
  <c r="L32" i="4" s="1"/>
  <c r="N31" i="4"/>
  <c r="M31" i="4"/>
  <c r="J31" i="4"/>
  <c r="I31" i="4"/>
  <c r="H31" i="4"/>
  <c r="L31" i="4" s="1"/>
  <c r="L30" i="4"/>
  <c r="J30" i="4"/>
  <c r="N30" i="4" s="1"/>
  <c r="I30" i="4"/>
  <c r="M30" i="4" s="1"/>
  <c r="H30" i="4"/>
  <c r="M29" i="4"/>
  <c r="L29" i="4"/>
  <c r="J29" i="4"/>
  <c r="N29" i="4" s="1"/>
  <c r="I29" i="4"/>
  <c r="H29" i="4"/>
  <c r="N28" i="4"/>
  <c r="L28" i="4"/>
  <c r="J28" i="4"/>
  <c r="I28" i="4"/>
  <c r="M28" i="4" s="1"/>
  <c r="H28" i="4"/>
  <c r="J27" i="4"/>
  <c r="N27" i="4" s="1"/>
  <c r="I27" i="4"/>
  <c r="M27" i="4" s="1"/>
  <c r="H27" i="4"/>
  <c r="L27" i="4" s="1"/>
  <c r="N26" i="4"/>
  <c r="L26" i="4"/>
  <c r="J26" i="4"/>
  <c r="I26" i="4"/>
  <c r="M26" i="4" s="1"/>
  <c r="H26" i="4"/>
  <c r="M25" i="4"/>
  <c r="J25" i="4"/>
  <c r="N25" i="4" s="1"/>
  <c r="I25" i="4"/>
  <c r="H25" i="4"/>
  <c r="L25" i="4" s="1"/>
  <c r="N24" i="4"/>
  <c r="M24" i="4"/>
  <c r="J24" i="4"/>
  <c r="I24" i="4"/>
  <c r="H24" i="4"/>
  <c r="L24" i="4" s="1"/>
  <c r="N23" i="4"/>
  <c r="M23" i="4"/>
  <c r="J23" i="4"/>
  <c r="I23" i="4"/>
  <c r="H23" i="4"/>
  <c r="L23" i="4" s="1"/>
  <c r="L22" i="4"/>
  <c r="J22" i="4"/>
  <c r="N22" i="4" s="1"/>
  <c r="I22" i="4"/>
  <c r="M22" i="4" s="1"/>
  <c r="H22" i="4"/>
  <c r="M21" i="4"/>
  <c r="L21" i="4"/>
  <c r="J21" i="4"/>
  <c r="N21" i="4" s="1"/>
  <c r="I21" i="4"/>
  <c r="H21" i="4"/>
  <c r="N20" i="4"/>
  <c r="L20" i="4"/>
  <c r="J20" i="4"/>
  <c r="I20" i="4"/>
  <c r="M20" i="4" s="1"/>
  <c r="H20" i="4"/>
  <c r="J19" i="4"/>
  <c r="N19" i="4" s="1"/>
  <c r="I19" i="4"/>
  <c r="M19" i="4" s="1"/>
  <c r="H19" i="4"/>
  <c r="L19" i="4" s="1"/>
  <c r="N18" i="4"/>
  <c r="L18" i="4"/>
  <c r="J18" i="4"/>
  <c r="I18" i="4"/>
  <c r="M18" i="4" s="1"/>
  <c r="H18" i="4"/>
  <c r="M17" i="4"/>
  <c r="J17" i="4"/>
  <c r="N17" i="4" s="1"/>
  <c r="I17" i="4"/>
  <c r="H17" i="4"/>
  <c r="L17" i="4" s="1"/>
  <c r="N16" i="4"/>
  <c r="M16" i="4"/>
  <c r="J16" i="4"/>
  <c r="I16" i="4"/>
  <c r="H16" i="4"/>
  <c r="L16" i="4" s="1"/>
  <c r="N15" i="4"/>
  <c r="M15" i="4"/>
  <c r="J15" i="4"/>
  <c r="I15" i="4"/>
  <c r="H15" i="4"/>
  <c r="L15" i="4" s="1"/>
  <c r="L14" i="4"/>
  <c r="J14" i="4"/>
  <c r="N14" i="4" s="1"/>
  <c r="I14" i="4"/>
  <c r="M14" i="4" s="1"/>
  <c r="H14" i="4"/>
  <c r="M13" i="4"/>
  <c r="L13" i="4"/>
  <c r="J13" i="4"/>
  <c r="N13" i="4" s="1"/>
  <c r="I13" i="4"/>
  <c r="H13" i="4"/>
  <c r="N12" i="4"/>
  <c r="L12" i="4"/>
  <c r="J12" i="4"/>
  <c r="I12" i="4"/>
  <c r="M12" i="4" s="1"/>
  <c r="H12" i="4"/>
  <c r="J11" i="4"/>
  <c r="N11" i="4" s="1"/>
  <c r="I11" i="4"/>
  <c r="M11" i="4" s="1"/>
  <c r="H11" i="4"/>
  <c r="L11" i="4" s="1"/>
  <c r="N10" i="4"/>
  <c r="L10" i="4"/>
  <c r="J10" i="4"/>
  <c r="I10" i="4"/>
  <c r="M10" i="4" s="1"/>
  <c r="H10" i="4"/>
  <c r="M9" i="4"/>
  <c r="J9" i="4"/>
  <c r="N9" i="4" s="1"/>
  <c r="I9" i="4"/>
  <c r="H9" i="4"/>
  <c r="L9" i="4" s="1"/>
  <c r="N8" i="4"/>
  <c r="M8" i="4"/>
  <c r="J8" i="4"/>
  <c r="I8" i="4"/>
  <c r="H8" i="4"/>
  <c r="L8" i="4" s="1"/>
  <c r="N7" i="4"/>
  <c r="M7" i="4"/>
  <c r="J7" i="4"/>
  <c r="I7" i="4"/>
  <c r="H7" i="4"/>
  <c r="L7" i="4" s="1"/>
  <c r="L6" i="4"/>
  <c r="J6" i="4"/>
  <c r="N6" i="4" s="1"/>
  <c r="I6" i="4"/>
  <c r="M6" i="4" s="1"/>
  <c r="H6" i="4"/>
  <c r="M5" i="4"/>
  <c r="L5" i="4"/>
  <c r="J5" i="4"/>
  <c r="N5" i="4" s="1"/>
  <c r="I5" i="4"/>
  <c r="H5" i="4"/>
  <c r="N4" i="4"/>
  <c r="L4" i="4"/>
  <c r="J4" i="4"/>
  <c r="I4" i="4"/>
  <c r="M4" i="4" s="1"/>
  <c r="H4" i="4"/>
  <c r="J3" i="4"/>
  <c r="I3" i="4"/>
  <c r="H3" i="4"/>
  <c r="Y24" i="3"/>
  <c r="Y23" i="3"/>
  <c r="Y22" i="3"/>
  <c r="Y21" i="3"/>
  <c r="X24" i="3"/>
  <c r="X23" i="3"/>
  <c r="X22" i="3"/>
  <c r="X21" i="3"/>
  <c r="W24" i="3"/>
  <c r="W23" i="3"/>
  <c r="W22" i="3"/>
  <c r="W21" i="3"/>
  <c r="Q5" i="3"/>
  <c r="R5" i="3"/>
  <c r="S5" i="3"/>
  <c r="Q6" i="3"/>
  <c r="R6" i="3"/>
  <c r="S6" i="3"/>
  <c r="Q7" i="3"/>
  <c r="R7" i="3"/>
  <c r="S7" i="3"/>
  <c r="Q8" i="3"/>
  <c r="R8" i="3"/>
  <c r="S8" i="3"/>
  <c r="Q9" i="3"/>
  <c r="R9" i="3"/>
  <c r="S9" i="3"/>
  <c r="Q10" i="3"/>
  <c r="R10" i="3"/>
  <c r="S10" i="3"/>
  <c r="Q11" i="3"/>
  <c r="R11" i="3"/>
  <c r="S11" i="3"/>
  <c r="Q12" i="3"/>
  <c r="R12" i="3"/>
  <c r="S12" i="3"/>
  <c r="Q13" i="3"/>
  <c r="R13" i="3"/>
  <c r="S13" i="3"/>
  <c r="Q14" i="3"/>
  <c r="R14" i="3"/>
  <c r="S14" i="3"/>
  <c r="S4" i="3"/>
  <c r="R4" i="3"/>
  <c r="Q4" i="3"/>
  <c r="Y19" i="3"/>
  <c r="Y18" i="3"/>
  <c r="Y17" i="3"/>
  <c r="Y16" i="3"/>
  <c r="X19" i="3"/>
  <c r="X18" i="3"/>
  <c r="X17" i="3"/>
  <c r="X16" i="3"/>
  <c r="W19" i="3"/>
  <c r="W18" i="3"/>
  <c r="W17" i="3"/>
  <c r="W16" i="3"/>
  <c r="Y14" i="3"/>
  <c r="Y13" i="3"/>
  <c r="Y12" i="3"/>
  <c r="Y11" i="3"/>
  <c r="X14" i="3"/>
  <c r="X13" i="3"/>
  <c r="X12" i="3"/>
  <c r="X11" i="3"/>
  <c r="W14" i="3"/>
  <c r="W13" i="3"/>
  <c r="W12" i="3"/>
  <c r="W11" i="3"/>
  <c r="M5" i="3"/>
  <c r="N5" i="3"/>
  <c r="O5" i="3"/>
  <c r="M6" i="3"/>
  <c r="N6" i="3"/>
  <c r="O6" i="3"/>
  <c r="M7" i="3"/>
  <c r="N7" i="3"/>
  <c r="O7" i="3"/>
  <c r="M8" i="3"/>
  <c r="N8" i="3"/>
  <c r="O8" i="3"/>
  <c r="M9" i="3"/>
  <c r="N9" i="3"/>
  <c r="O9" i="3"/>
  <c r="M10" i="3"/>
  <c r="N10" i="3"/>
  <c r="O10" i="3"/>
  <c r="M11" i="3"/>
  <c r="N11" i="3"/>
  <c r="O11" i="3"/>
  <c r="M12" i="3"/>
  <c r="O12" i="3"/>
  <c r="M13" i="3"/>
  <c r="N13" i="3"/>
  <c r="O13" i="3"/>
  <c r="M14" i="3"/>
  <c r="N14" i="3"/>
  <c r="O14" i="3"/>
  <c r="O4" i="3"/>
  <c r="N4" i="3"/>
  <c r="M4" i="3"/>
  <c r="I5" i="3"/>
  <c r="J5" i="3"/>
  <c r="K5" i="3"/>
  <c r="I6" i="3"/>
  <c r="J6" i="3"/>
  <c r="K6" i="3"/>
  <c r="J7" i="3"/>
  <c r="K7" i="3"/>
  <c r="I8" i="3"/>
  <c r="J8" i="3"/>
  <c r="K8" i="3"/>
  <c r="I9" i="3"/>
  <c r="J9" i="3"/>
  <c r="K9" i="3"/>
  <c r="I10" i="3"/>
  <c r="J10" i="3"/>
  <c r="K10" i="3"/>
  <c r="I11" i="3"/>
  <c r="J11" i="3"/>
  <c r="K11" i="3"/>
  <c r="I12" i="3"/>
  <c r="J12" i="3"/>
  <c r="K12" i="3"/>
  <c r="I13" i="3"/>
  <c r="K13" i="3"/>
  <c r="I14" i="3"/>
  <c r="J14" i="3"/>
  <c r="K14" i="3"/>
  <c r="K4" i="3"/>
  <c r="J4" i="3"/>
  <c r="I4" i="3"/>
  <c r="Y25" i="2"/>
  <c r="Y24" i="2"/>
  <c r="Y23" i="2"/>
  <c r="Y22" i="2"/>
  <c r="X25" i="2"/>
  <c r="X24" i="2"/>
  <c r="X23" i="2"/>
  <c r="X22" i="2"/>
  <c r="S5" i="2"/>
  <c r="S6" i="2"/>
  <c r="S7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4" i="2"/>
  <c r="R5" i="2"/>
  <c r="R6" i="2"/>
  <c r="R7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4" i="2"/>
  <c r="Q5" i="2"/>
  <c r="Q6" i="2"/>
  <c r="W24" i="2" s="1"/>
  <c r="Q7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4" i="2"/>
  <c r="Y20" i="2"/>
  <c r="Y19" i="2"/>
  <c r="Y17" i="2"/>
  <c r="X20" i="2"/>
  <c r="X18" i="2"/>
  <c r="X17" i="2"/>
  <c r="Y15" i="2"/>
  <c r="Y14" i="2"/>
  <c r="Y13" i="2"/>
  <c r="Y12" i="2"/>
  <c r="X15" i="2"/>
  <c r="X14" i="2"/>
  <c r="X13" i="2"/>
  <c r="X12" i="2"/>
  <c r="W15" i="2"/>
  <c r="W14" i="2"/>
  <c r="W13" i="2"/>
  <c r="W12" i="2"/>
  <c r="W25" i="2"/>
  <c r="N5" i="2"/>
  <c r="O5" i="2"/>
  <c r="N6" i="2"/>
  <c r="O6" i="2"/>
  <c r="N7" i="2"/>
  <c r="O7" i="2"/>
  <c r="N8" i="2"/>
  <c r="O8" i="2"/>
  <c r="N9" i="2"/>
  <c r="O9" i="2"/>
  <c r="N10" i="2"/>
  <c r="O10" i="2"/>
  <c r="N11" i="2"/>
  <c r="O11" i="2"/>
  <c r="N12" i="2"/>
  <c r="O12" i="2"/>
  <c r="N13" i="2"/>
  <c r="O13" i="2"/>
  <c r="N14" i="2"/>
  <c r="O14" i="2"/>
  <c r="N15" i="2"/>
  <c r="O15" i="2"/>
  <c r="N16" i="2"/>
  <c r="O16" i="2"/>
  <c r="N17" i="2"/>
  <c r="O17" i="2"/>
  <c r="N18" i="2"/>
  <c r="O18" i="2"/>
  <c r="N19" i="2"/>
  <c r="O19" i="2"/>
  <c r="N20" i="2"/>
  <c r="O20" i="2"/>
  <c r="N21" i="2"/>
  <c r="O21" i="2"/>
  <c r="N22" i="2"/>
  <c r="O22" i="2"/>
  <c r="N23" i="2"/>
  <c r="O23" i="2"/>
  <c r="N24" i="2"/>
  <c r="O24" i="2"/>
  <c r="N25" i="2"/>
  <c r="O25" i="2"/>
  <c r="N26" i="2"/>
  <c r="O26" i="2"/>
  <c r="N27" i="2"/>
  <c r="O27" i="2"/>
  <c r="N28" i="2"/>
  <c r="O28" i="2"/>
  <c r="N29" i="2"/>
  <c r="O29" i="2"/>
  <c r="N30" i="2"/>
  <c r="O30" i="2"/>
  <c r="N31" i="2"/>
  <c r="O31" i="2"/>
  <c r="N32" i="2"/>
  <c r="O32" i="2"/>
  <c r="N33" i="2"/>
  <c r="O33" i="2"/>
  <c r="N34" i="2"/>
  <c r="O34" i="2"/>
  <c r="N35" i="2"/>
  <c r="O35" i="2"/>
  <c r="N36" i="2"/>
  <c r="O36" i="2"/>
  <c r="N37" i="2"/>
  <c r="O37" i="2"/>
  <c r="N38" i="2"/>
  <c r="O38" i="2"/>
  <c r="N39" i="2"/>
  <c r="O39" i="2"/>
  <c r="N40" i="2"/>
  <c r="O40" i="2"/>
  <c r="N41" i="2"/>
  <c r="O41" i="2"/>
  <c r="N42" i="2"/>
  <c r="O42" i="2"/>
  <c r="N43" i="2"/>
  <c r="O43" i="2"/>
  <c r="N44" i="2"/>
  <c r="O44" i="2"/>
  <c r="N45" i="2"/>
  <c r="O45" i="2"/>
  <c r="N46" i="2"/>
  <c r="O46" i="2"/>
  <c r="N47" i="2"/>
  <c r="O47" i="2"/>
  <c r="N48" i="2"/>
  <c r="O48" i="2"/>
  <c r="N49" i="2"/>
  <c r="O49" i="2"/>
  <c r="N50" i="2"/>
  <c r="O50" i="2"/>
  <c r="N51" i="2"/>
  <c r="O51" i="2"/>
  <c r="N52" i="2"/>
  <c r="O52" i="2"/>
  <c r="N53" i="2"/>
  <c r="O53" i="2"/>
  <c r="N54" i="2"/>
  <c r="O54" i="2"/>
  <c r="O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K4" i="2"/>
  <c r="J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4" i="2"/>
  <c r="W20" i="2" l="1"/>
  <c r="W23" i="2"/>
  <c r="W17" i="2"/>
</calcChain>
</file>

<file path=xl/sharedStrings.xml><?xml version="1.0" encoding="utf-8"?>
<sst xmlns="http://schemas.openxmlformats.org/spreadsheetml/2006/main" count="107" uniqueCount="34">
  <si>
    <t>DATE</t>
  </si>
  <si>
    <t>current</t>
  </si>
  <si>
    <t>near</t>
  </si>
  <si>
    <t>far</t>
  </si>
  <si>
    <t>Volume</t>
  </si>
  <si>
    <t>treasure yield</t>
  </si>
  <si>
    <t>Unadjusted returns</t>
  </si>
  <si>
    <t xml:space="preserve">near </t>
  </si>
  <si>
    <t>Adjusted returns</t>
  </si>
  <si>
    <t xml:space="preserve">current </t>
  </si>
  <si>
    <t>CURRENT</t>
  </si>
  <si>
    <t>NEAR</t>
  </si>
  <si>
    <t>FAR</t>
  </si>
  <si>
    <t>UNADJUSTED</t>
  </si>
  <si>
    <t>MEAN</t>
  </si>
  <si>
    <t>MAX</t>
  </si>
  <si>
    <t>MIN</t>
  </si>
  <si>
    <t>STDEV</t>
  </si>
  <si>
    <t>ADJUSTED</t>
  </si>
  <si>
    <t>SHARPE</t>
  </si>
  <si>
    <t>Sharpe</t>
  </si>
  <si>
    <t>Treasury yields</t>
  </si>
  <si>
    <t>sharpe</t>
  </si>
  <si>
    <t>Date</t>
  </si>
  <si>
    <t>CM</t>
  </si>
  <si>
    <t>NM</t>
  </si>
  <si>
    <t>FM</t>
  </si>
  <si>
    <t>T-bill rate</t>
  </si>
  <si>
    <t>cm</t>
  </si>
  <si>
    <t>nm</t>
  </si>
  <si>
    <t>fm</t>
  </si>
  <si>
    <t>unadjusted rates</t>
  </si>
  <si>
    <t>adjusted rates</t>
  </si>
  <si>
    <t xml:space="preserve">sharpe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</si>
</sst>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5" formatCode="yyyy\-mm\-dd\ hh:mm:ss"/>
    <numFmt numFmtId="166" formatCode="0.0000000"/>
    <numFmt numFmtId="167" formatCode="0.00000000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2"/>
      <color theme="1"/>
      <name val="Calibri"/>
      <family val="2"/>
      <scheme val="minor"/>
    </font>
    <font>
      <sz val="8"/>
      <color theme="1"/>
      <name val="Courier New"/>
      <family val="3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0" fontId="2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1" fillId="0" borderId="1" xfId="0" applyNumberFormat="1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166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6" fontId="0" fillId="0" borderId="0" xfId="0" applyNumberFormat="1"/>
    <xf numFmtId="166" fontId="0" fillId="0" borderId="0" xfId="0" applyNumberFormat="1" applyAlignment="1">
      <alignment horizontal="right"/>
    </xf>
    <xf numFmtId="0" fontId="0" fillId="0" borderId="0" xfId="0" applyAlignment="1">
      <alignment horizontal="left" wrapText="1"/>
    </xf>
    <xf numFmtId="0" fontId="0" fillId="0" borderId="0" xfId="0" applyAlignment="1">
      <alignment wrapText="1"/>
    </xf>
    <xf numFmtId="14" fontId="0" fillId="0" borderId="0" xfId="0" applyNumberFormat="1" applyAlignment="1">
      <alignment horizontal="left"/>
    </xf>
    <xf numFmtId="0" fontId="2" fillId="0" borderId="0" xfId="1"/>
    <xf numFmtId="0" fontId="3" fillId="0" borderId="0" xfId="0" applyFont="1"/>
    <xf numFmtId="167" fontId="2" fillId="0" borderId="0" xfId="1" applyNumberFormat="1"/>
  </cellXfs>
  <cellStyles count="2">
    <cellStyle name="Normal" xfId="0" builtinId="0"/>
    <cellStyle name="Normal 3" xfId="1" xr:uid="{B4233FC3-ED17-4049-9DE2-96DF0C9BFF38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22459-7D3F-4A2B-82B1-D0F9C6E902F0}">
  <dimension ref="A1:X248"/>
  <sheetViews>
    <sheetView topLeftCell="B2" workbookViewId="0">
      <selection activeCell="T6" sqref="T6"/>
    </sheetView>
  </sheetViews>
  <sheetFormatPr defaultRowHeight="14.4" x14ac:dyDescent="0.3"/>
  <cols>
    <col min="1" max="1" width="10.109375" customWidth="1"/>
  </cols>
  <sheetData>
    <row r="1" spans="1:24" x14ac:dyDescent="0.3">
      <c r="A1" t="s">
        <v>23</v>
      </c>
      <c r="B1" t="s">
        <v>24</v>
      </c>
      <c r="C1" t="s">
        <v>25</v>
      </c>
      <c r="D1" t="s">
        <v>26</v>
      </c>
      <c r="F1" s="9" t="s">
        <v>27</v>
      </c>
      <c r="I1" t="s">
        <v>31</v>
      </c>
      <c r="K1" s="10"/>
      <c r="L1" t="s">
        <v>32</v>
      </c>
      <c r="P1" t="s">
        <v>33</v>
      </c>
    </row>
    <row r="2" spans="1:24" x14ac:dyDescent="0.3">
      <c r="A2" s="11">
        <v>45383</v>
      </c>
      <c r="B2">
        <v>1153.5999999999999</v>
      </c>
      <c r="C2">
        <v>1160.55</v>
      </c>
      <c r="D2">
        <v>1169.3</v>
      </c>
      <c r="H2" t="s">
        <v>28</v>
      </c>
      <c r="I2" s="10" t="s">
        <v>29</v>
      </c>
      <c r="J2" t="s">
        <v>30</v>
      </c>
      <c r="L2" s="10" t="s">
        <v>28</v>
      </c>
      <c r="M2" s="10" t="s">
        <v>29</v>
      </c>
      <c r="N2" s="10" t="s">
        <v>30</v>
      </c>
      <c r="P2" s="10" t="s">
        <v>28</v>
      </c>
      <c r="Q2" s="10" t="s">
        <v>29</v>
      </c>
      <c r="R2" s="10" t="s">
        <v>30</v>
      </c>
    </row>
    <row r="3" spans="1:24" x14ac:dyDescent="0.3">
      <c r="A3" s="11">
        <v>45384</v>
      </c>
      <c r="B3">
        <v>1160.3499999999999</v>
      </c>
      <c r="C3">
        <v>1168.7</v>
      </c>
      <c r="D3">
        <v>1175.6500000000001</v>
      </c>
      <c r="F3">
        <v>1.8712328767123285E-2</v>
      </c>
      <c r="H3">
        <f>(B3-B2)/B2</f>
        <v>5.8512482662968109E-3</v>
      </c>
      <c r="I3">
        <f>(C3-C2)/C2</f>
        <v>7.0225324199733674E-3</v>
      </c>
      <c r="J3">
        <f>(D3-D2)/D2</f>
        <v>5.4305995039768554E-3</v>
      </c>
      <c r="L3">
        <f>H3-F3</f>
        <v>-1.2861080500826474E-2</v>
      </c>
      <c r="M3">
        <f>I3-F3</f>
        <v>-1.1689796347149919E-2</v>
      </c>
      <c r="N3">
        <f>J3-F3</f>
        <v>-1.3281729263146431E-2</v>
      </c>
      <c r="P3">
        <f>L3/0.021665</f>
        <v>-0.59363399496083424</v>
      </c>
      <c r="Q3">
        <f>M3/0.021665</f>
        <v>-0.53957056760442734</v>
      </c>
      <c r="R3">
        <f>N3/0.021665</f>
        <v>-0.61305004676420172</v>
      </c>
    </row>
    <row r="4" spans="1:24" ht="15.6" x14ac:dyDescent="0.3">
      <c r="A4" s="11">
        <v>45385</v>
      </c>
      <c r="B4">
        <v>1144.0999999999999</v>
      </c>
      <c r="C4">
        <v>1152.1500000000001</v>
      </c>
      <c r="D4">
        <v>1157.95</v>
      </c>
      <c r="F4">
        <v>1.8712328767123285E-2</v>
      </c>
      <c r="G4" s="12"/>
      <c r="H4">
        <f t="shared" ref="H4:J67" si="0">(B4-B3)/B3</f>
        <v>-1.4004395225578491E-2</v>
      </c>
      <c r="I4">
        <f t="shared" si="0"/>
        <v>-1.4161033627107002E-2</v>
      </c>
      <c r="J4">
        <f t="shared" si="0"/>
        <v>-1.5055501212095474E-2</v>
      </c>
      <c r="L4">
        <f t="shared" ref="L4:L67" si="1">H4-F4</f>
        <v>-3.2716723992701778E-2</v>
      </c>
      <c r="M4">
        <f t="shared" ref="M4:M67" si="2">I4-F4</f>
        <v>-3.287336239423029E-2</v>
      </c>
      <c r="N4">
        <f t="shared" ref="N4:N67" si="3">J4-F4</f>
        <v>-3.3767829979218761E-2</v>
      </c>
      <c r="P4">
        <f t="shared" ref="P4:P67" si="4">L4/0.021665</f>
        <v>-1.5101188088022977</v>
      </c>
      <c r="Q4">
        <f t="shared" ref="Q4:Q67" si="5">M4/0.021665</f>
        <v>-1.5173488296436783</v>
      </c>
      <c r="R4">
        <f t="shared" ref="R4:R67" si="6">N4/0.021665</f>
        <v>-1.5586351248196981</v>
      </c>
    </row>
    <row r="5" spans="1:24" ht="15.6" x14ac:dyDescent="0.3">
      <c r="A5" s="11">
        <v>45386</v>
      </c>
      <c r="B5">
        <v>1153.1500000000001</v>
      </c>
      <c r="C5">
        <v>1162.0999999999999</v>
      </c>
      <c r="D5">
        <v>1165.8</v>
      </c>
      <c r="F5">
        <v>1.8767123287671231E-2</v>
      </c>
      <c r="G5" s="12"/>
      <c r="H5">
        <f t="shared" si="0"/>
        <v>7.9101477143607921E-3</v>
      </c>
      <c r="I5">
        <f t="shared" si="0"/>
        <v>8.6360282949267172E-3</v>
      </c>
      <c r="J5">
        <f t="shared" si="0"/>
        <v>6.7792219007728385E-3</v>
      </c>
      <c r="L5">
        <f t="shared" si="1"/>
        <v>-1.0856975573310439E-2</v>
      </c>
      <c r="M5">
        <f t="shared" si="2"/>
        <v>-1.0131094992744514E-2</v>
      </c>
      <c r="N5">
        <f t="shared" si="3"/>
        <v>-1.1987901386898392E-2</v>
      </c>
      <c r="P5">
        <f t="shared" si="4"/>
        <v>-0.50112972874730854</v>
      </c>
      <c r="Q5">
        <f t="shared" si="5"/>
        <v>-0.46762497081673265</v>
      </c>
      <c r="R5">
        <f t="shared" si="6"/>
        <v>-0.55333032018917117</v>
      </c>
    </row>
    <row r="6" spans="1:24" ht="15.6" x14ac:dyDescent="0.3">
      <c r="A6" s="11">
        <v>45387</v>
      </c>
      <c r="B6">
        <v>1146.7</v>
      </c>
      <c r="C6">
        <v>1154.9000000000001</v>
      </c>
      <c r="D6">
        <v>1164.8</v>
      </c>
      <c r="F6">
        <v>1.8794520547945209E-2</v>
      </c>
      <c r="G6" s="12"/>
      <c r="H6">
        <f t="shared" si="0"/>
        <v>-5.5933746693839007E-3</v>
      </c>
      <c r="I6">
        <f t="shared" si="0"/>
        <v>-6.195680234058875E-3</v>
      </c>
      <c r="J6">
        <f t="shared" si="0"/>
        <v>-8.5778006519128503E-4</v>
      </c>
      <c r="L6">
        <f t="shared" si="1"/>
        <v>-2.4387895217329109E-2</v>
      </c>
      <c r="M6">
        <f t="shared" si="2"/>
        <v>-2.4990200782004084E-2</v>
      </c>
      <c r="N6">
        <f t="shared" si="3"/>
        <v>-1.9652300613136494E-2</v>
      </c>
      <c r="P6">
        <f t="shared" si="4"/>
        <v>-1.1256817547809421</v>
      </c>
      <c r="Q6">
        <f t="shared" si="5"/>
        <v>-1.1534826116780099</v>
      </c>
      <c r="R6">
        <f t="shared" si="6"/>
        <v>-0.90709903591675489</v>
      </c>
    </row>
    <row r="7" spans="1:24" ht="15.6" x14ac:dyDescent="0.3">
      <c r="A7" s="11">
        <v>45390</v>
      </c>
      <c r="B7">
        <v>1179.3499999999999</v>
      </c>
      <c r="C7">
        <v>1186.95</v>
      </c>
      <c r="D7">
        <v>1191</v>
      </c>
      <c r="F7">
        <v>1.8794520547945209E-2</v>
      </c>
      <c r="G7" s="12"/>
      <c r="H7">
        <f t="shared" si="0"/>
        <v>2.8473009505537508E-2</v>
      </c>
      <c r="I7">
        <f t="shared" si="0"/>
        <v>2.7751320460645903E-2</v>
      </c>
      <c r="J7">
        <f t="shared" si="0"/>
        <v>2.249313186813191E-2</v>
      </c>
      <c r="L7">
        <f t="shared" si="1"/>
        <v>9.6784889575922996E-3</v>
      </c>
      <c r="M7">
        <f t="shared" si="2"/>
        <v>8.9567999127006942E-3</v>
      </c>
      <c r="N7">
        <f t="shared" si="3"/>
        <v>3.698611320186701E-3</v>
      </c>
      <c r="O7" s="13"/>
      <c r="P7">
        <f t="shared" si="4"/>
        <v>0.44673385449306713</v>
      </c>
      <c r="Q7">
        <f t="shared" si="5"/>
        <v>0.41342256693748874</v>
      </c>
      <c r="R7">
        <f t="shared" si="6"/>
        <v>0.17071827002938847</v>
      </c>
      <c r="V7" t="s">
        <v>10</v>
      </c>
      <c r="W7" t="s">
        <v>11</v>
      </c>
      <c r="X7" t="s">
        <v>12</v>
      </c>
    </row>
    <row r="8" spans="1:24" ht="15.6" x14ac:dyDescent="0.3">
      <c r="A8" s="11">
        <v>45391</v>
      </c>
      <c r="B8">
        <v>1151.5</v>
      </c>
      <c r="C8">
        <v>1159.95</v>
      </c>
      <c r="D8">
        <v>1167</v>
      </c>
      <c r="F8">
        <v>1.8767123287671231E-2</v>
      </c>
      <c r="G8" s="12"/>
      <c r="H8">
        <f t="shared" si="0"/>
        <v>-2.3614703014372247E-2</v>
      </c>
      <c r="I8">
        <f t="shared" si="0"/>
        <v>-2.2747377732844683E-2</v>
      </c>
      <c r="J8">
        <f t="shared" si="0"/>
        <v>-2.0151133501259445E-2</v>
      </c>
      <c r="L8">
        <f t="shared" si="1"/>
        <v>-4.2381826302043478E-2</v>
      </c>
      <c r="M8">
        <f t="shared" si="2"/>
        <v>-4.1514501020515918E-2</v>
      </c>
      <c r="N8">
        <f t="shared" si="3"/>
        <v>-3.8918256788930676E-2</v>
      </c>
      <c r="P8">
        <f t="shared" si="4"/>
        <v>-1.9562347704612728</v>
      </c>
      <c r="Q8">
        <f t="shared" si="5"/>
        <v>-1.9162012933540695</v>
      </c>
      <c r="R8">
        <f t="shared" si="6"/>
        <v>-1.796365418367444</v>
      </c>
      <c r="V8" s="5" t="s">
        <v>13</v>
      </c>
      <c r="W8" s="5"/>
      <c r="X8" s="5"/>
    </row>
    <row r="9" spans="1:24" ht="15.6" x14ac:dyDescent="0.3">
      <c r="A9" s="11">
        <v>45392</v>
      </c>
      <c r="B9">
        <v>1180.1500000000001</v>
      </c>
      <c r="C9">
        <v>1188.5999999999999</v>
      </c>
      <c r="D9">
        <v>1194</v>
      </c>
      <c r="F9">
        <v>1.8794520547945209E-2</v>
      </c>
      <c r="G9" s="12"/>
      <c r="H9">
        <f t="shared" si="0"/>
        <v>2.4880590534086054E-2</v>
      </c>
      <c r="I9">
        <f t="shared" si="0"/>
        <v>2.4699340488814055E-2</v>
      </c>
      <c r="J9">
        <f t="shared" si="0"/>
        <v>2.313624678663239E-2</v>
      </c>
      <c r="L9">
        <f t="shared" si="1"/>
        <v>6.0860699861408456E-3</v>
      </c>
      <c r="M9">
        <f t="shared" si="2"/>
        <v>5.9048199408688468E-3</v>
      </c>
      <c r="N9">
        <f t="shared" si="3"/>
        <v>4.3417262386871817E-3</v>
      </c>
      <c r="P9">
        <f t="shared" si="4"/>
        <v>0.28091714683318003</v>
      </c>
      <c r="Q9">
        <f t="shared" si="5"/>
        <v>0.27255111658753045</v>
      </c>
      <c r="R9">
        <f t="shared" si="6"/>
        <v>0.20040278046098231</v>
      </c>
      <c r="U9" t="s">
        <v>14</v>
      </c>
      <c r="V9">
        <f>AVERAGE(H3:H248)</f>
        <v>3.345820258310357E-4</v>
      </c>
      <c r="W9">
        <f>AVERAGE(I3:I248)</f>
        <v>2.9583709334772524E-4</v>
      </c>
      <c r="X9">
        <f>AVERAGE(J3:J248)</f>
        <v>2.8183258093416973E-4</v>
      </c>
    </row>
    <row r="10" spans="1:24" ht="15.6" x14ac:dyDescent="0.3">
      <c r="A10" s="11">
        <v>45394</v>
      </c>
      <c r="B10">
        <v>1167.1500000000001</v>
      </c>
      <c r="C10">
        <v>1173.4000000000001</v>
      </c>
      <c r="D10">
        <v>1183</v>
      </c>
      <c r="F10">
        <v>1.8794520547945209E-2</v>
      </c>
      <c r="G10" s="12"/>
      <c r="H10">
        <f t="shared" si="0"/>
        <v>-1.1015548870906239E-2</v>
      </c>
      <c r="I10">
        <f t="shared" si="0"/>
        <v>-1.2788154130910162E-2</v>
      </c>
      <c r="J10">
        <f t="shared" si="0"/>
        <v>-9.212730318257957E-3</v>
      </c>
      <c r="L10">
        <f t="shared" si="1"/>
        <v>-2.9810069418851448E-2</v>
      </c>
      <c r="M10">
        <f t="shared" si="2"/>
        <v>-3.1582674678855373E-2</v>
      </c>
      <c r="N10">
        <f t="shared" si="3"/>
        <v>-2.8007250866203166E-2</v>
      </c>
      <c r="P10">
        <f t="shared" si="4"/>
        <v>-1.3759552005008746</v>
      </c>
      <c r="Q10">
        <f t="shared" si="5"/>
        <v>-1.4577740447198417</v>
      </c>
      <c r="R10">
        <f t="shared" si="6"/>
        <v>-1.292741789347019</v>
      </c>
      <c r="U10" t="s">
        <v>15</v>
      </c>
      <c r="V10">
        <f>MAX(H3:H248)</f>
        <v>0.13491457286432157</v>
      </c>
      <c r="W10">
        <f>MAX(I3:I248)</f>
        <v>0.13762787723785169</v>
      </c>
      <c r="X10">
        <f>MAX(J3:J248)</f>
        <v>0.13583138173302101</v>
      </c>
    </row>
    <row r="11" spans="1:24" ht="15.6" x14ac:dyDescent="0.3">
      <c r="A11" s="11">
        <v>45397</v>
      </c>
      <c r="B11">
        <v>1168.5999999999999</v>
      </c>
      <c r="C11">
        <v>1175.1500000000001</v>
      </c>
      <c r="D11">
        <v>1184.8</v>
      </c>
      <c r="F11">
        <v>1.8794520547945209E-2</v>
      </c>
      <c r="G11" s="12"/>
      <c r="H11">
        <f t="shared" si="0"/>
        <v>1.2423424581243354E-3</v>
      </c>
      <c r="I11">
        <f t="shared" si="0"/>
        <v>1.4913925345150843E-3</v>
      </c>
      <c r="J11">
        <f t="shared" si="0"/>
        <v>1.5215553677091753E-3</v>
      </c>
      <c r="L11">
        <f t="shared" si="1"/>
        <v>-1.7552178089820875E-2</v>
      </c>
      <c r="M11">
        <f t="shared" si="2"/>
        <v>-1.7303128013430126E-2</v>
      </c>
      <c r="N11">
        <f t="shared" si="3"/>
        <v>-1.7272965180236032E-2</v>
      </c>
      <c r="P11">
        <f t="shared" si="4"/>
        <v>-0.81016284744153588</v>
      </c>
      <c r="Q11">
        <f t="shared" si="5"/>
        <v>-0.79866734426171826</v>
      </c>
      <c r="R11">
        <f t="shared" si="6"/>
        <v>-0.79727510640369403</v>
      </c>
      <c r="U11" t="s">
        <v>16</v>
      </c>
      <c r="V11">
        <f>MIN(H3:H248)</f>
        <v>-0.10380793680182686</v>
      </c>
      <c r="W11">
        <f>MIN(I3:I248)</f>
        <v>-0.1053829590895109</v>
      </c>
      <c r="X11">
        <f>MIN(J3:J248)</f>
        <v>-0.10409353154858207</v>
      </c>
    </row>
    <row r="12" spans="1:24" ht="15.6" x14ac:dyDescent="0.3">
      <c r="A12" s="11">
        <v>45398</v>
      </c>
      <c r="B12">
        <v>1181.9000000000001</v>
      </c>
      <c r="C12">
        <v>1188</v>
      </c>
      <c r="D12">
        <v>1198.0999999999999</v>
      </c>
      <c r="F12">
        <v>1.8849315068493151E-2</v>
      </c>
      <c r="G12" s="12"/>
      <c r="H12">
        <f t="shared" si="0"/>
        <v>1.1381139825432297E-2</v>
      </c>
      <c r="I12">
        <f t="shared" si="0"/>
        <v>1.0934774284133862E-2</v>
      </c>
      <c r="J12">
        <f t="shared" si="0"/>
        <v>1.122552329507086E-2</v>
      </c>
      <c r="L12">
        <f t="shared" si="1"/>
        <v>-7.4681752430608532E-3</v>
      </c>
      <c r="M12">
        <f t="shared" si="2"/>
        <v>-7.9145407843592887E-3</v>
      </c>
      <c r="N12">
        <f t="shared" si="3"/>
        <v>-7.623791773422291E-3</v>
      </c>
      <c r="P12">
        <f t="shared" si="4"/>
        <v>-0.34471152748953859</v>
      </c>
      <c r="Q12">
        <f t="shared" si="5"/>
        <v>-0.36531459886264889</v>
      </c>
      <c r="R12">
        <f t="shared" si="6"/>
        <v>-0.35189438141806095</v>
      </c>
      <c r="U12" t="s">
        <v>17</v>
      </c>
      <c r="V12">
        <f>STDEV(H3:H248)</f>
        <v>2.166478012316421E-2</v>
      </c>
      <c r="W12">
        <f>STDEV(I3:I2489)</f>
        <v>2.166133091428173E-2</v>
      </c>
      <c r="X12">
        <f>STDEV(J3:J248)</f>
        <v>2.1458060266292416E-2</v>
      </c>
    </row>
    <row r="13" spans="1:24" ht="15.6" x14ac:dyDescent="0.3">
      <c r="A13" s="11">
        <v>45400</v>
      </c>
      <c r="B13">
        <v>1186.05</v>
      </c>
      <c r="C13">
        <v>1192.8499999999999</v>
      </c>
      <c r="D13">
        <v>1197.75</v>
      </c>
      <c r="F13">
        <v>1.8849315068493151E-2</v>
      </c>
      <c r="G13" s="12"/>
      <c r="H13">
        <f t="shared" si="0"/>
        <v>3.5112953718587558E-3</v>
      </c>
      <c r="I13">
        <f t="shared" si="0"/>
        <v>4.0824915824915061E-3</v>
      </c>
      <c r="J13">
        <f t="shared" si="0"/>
        <v>-2.9212920457383278E-4</v>
      </c>
      <c r="L13">
        <f t="shared" si="1"/>
        <v>-1.5338019696634394E-2</v>
      </c>
      <c r="M13">
        <f t="shared" si="2"/>
        <v>-1.4766823486001644E-2</v>
      </c>
      <c r="N13">
        <f t="shared" si="3"/>
        <v>-1.9141444273066983E-2</v>
      </c>
      <c r="P13">
        <f t="shared" si="4"/>
        <v>-0.70796306008005505</v>
      </c>
      <c r="Q13">
        <f t="shared" si="5"/>
        <v>-0.68159812997930502</v>
      </c>
      <c r="R13">
        <f t="shared" si="6"/>
        <v>-0.88351923715979608</v>
      </c>
      <c r="V13" s="5" t="s">
        <v>18</v>
      </c>
      <c r="W13" s="5"/>
      <c r="X13" s="5"/>
    </row>
    <row r="14" spans="1:24" ht="15.6" x14ac:dyDescent="0.3">
      <c r="A14" s="11">
        <v>45401</v>
      </c>
      <c r="B14">
        <v>1190.05</v>
      </c>
      <c r="C14">
        <v>1197.2</v>
      </c>
      <c r="D14">
        <v>1204.9000000000001</v>
      </c>
      <c r="F14">
        <v>1.8849315068493151E-2</v>
      </c>
      <c r="G14" s="12"/>
      <c r="H14">
        <f t="shared" si="0"/>
        <v>3.3725391003751951E-3</v>
      </c>
      <c r="I14">
        <f t="shared" si="0"/>
        <v>3.6467284235236087E-3</v>
      </c>
      <c r="J14">
        <f t="shared" si="0"/>
        <v>5.9695261949489382E-3</v>
      </c>
      <c r="L14">
        <f t="shared" si="1"/>
        <v>-1.5476775968117956E-2</v>
      </c>
      <c r="M14">
        <f t="shared" si="2"/>
        <v>-1.5202586644969542E-2</v>
      </c>
      <c r="N14">
        <f t="shared" si="3"/>
        <v>-1.2879788873544212E-2</v>
      </c>
      <c r="P14">
        <f t="shared" si="4"/>
        <v>-0.71436768835070186</v>
      </c>
      <c r="Q14">
        <f t="shared" si="5"/>
        <v>-0.7017118229849777</v>
      </c>
      <c r="R14">
        <f t="shared" si="6"/>
        <v>-0.59449752474240536</v>
      </c>
      <c r="U14" t="s">
        <v>14</v>
      </c>
      <c r="V14">
        <f>AVERAGE(L3:L248)</f>
        <v>-1.7839156697857569E-2</v>
      </c>
      <c r="W14">
        <f>AVERAGE(M3:M248)</f>
        <v>-1.7877901630340878E-2</v>
      </c>
      <c r="X14">
        <f>AVERAGE(N3:N248)</f>
        <v>-1.7891906142754443E-2</v>
      </c>
    </row>
    <row r="15" spans="1:24" ht="15.6" x14ac:dyDescent="0.3">
      <c r="A15" s="11">
        <v>45404</v>
      </c>
      <c r="B15">
        <v>1204.5999999999999</v>
      </c>
      <c r="C15">
        <v>1211.7</v>
      </c>
      <c r="D15">
        <v>1217.8</v>
      </c>
      <c r="F15">
        <v>1.8849315068493151E-2</v>
      </c>
      <c r="G15" s="12"/>
      <c r="H15">
        <f t="shared" si="0"/>
        <v>1.2226377042981349E-2</v>
      </c>
      <c r="I15">
        <f t="shared" si="0"/>
        <v>1.2111593718676912E-2</v>
      </c>
      <c r="J15">
        <f t="shared" si="0"/>
        <v>1.0706282679060389E-2</v>
      </c>
      <c r="L15">
        <f t="shared" si="1"/>
        <v>-6.6229380255118011E-3</v>
      </c>
      <c r="M15">
        <f t="shared" si="2"/>
        <v>-6.7377213498162388E-3</v>
      </c>
      <c r="N15">
        <f t="shared" si="3"/>
        <v>-8.1430323894327618E-3</v>
      </c>
      <c r="P15">
        <f t="shared" si="4"/>
        <v>-0.30569757791423036</v>
      </c>
      <c r="Q15">
        <f t="shared" si="5"/>
        <v>-0.31099567735131495</v>
      </c>
      <c r="R15">
        <f t="shared" si="6"/>
        <v>-0.37586117652586021</v>
      </c>
      <c r="U15" t="s">
        <v>15</v>
      </c>
      <c r="V15">
        <f>MAX(L3:L248)</f>
        <v>0.11568169615199281</v>
      </c>
      <c r="W15">
        <f>MAX(M3:M248)</f>
        <v>0.11839500052552293</v>
      </c>
      <c r="X15">
        <f>MAX(N3:N248)</f>
        <v>0.11659850502069224</v>
      </c>
    </row>
    <row r="16" spans="1:24" ht="15.6" x14ac:dyDescent="0.3">
      <c r="A16" s="11">
        <v>45405</v>
      </c>
      <c r="B16">
        <v>1208.4000000000001</v>
      </c>
      <c r="C16">
        <v>1215.5</v>
      </c>
      <c r="D16">
        <v>1223</v>
      </c>
      <c r="F16">
        <v>1.8849315068493151E-2</v>
      </c>
      <c r="G16" s="12"/>
      <c r="H16">
        <f t="shared" si="0"/>
        <v>3.1545741324922648E-3</v>
      </c>
      <c r="I16">
        <f t="shared" si="0"/>
        <v>3.1360897912024051E-3</v>
      </c>
      <c r="J16">
        <f t="shared" si="0"/>
        <v>4.2699950730826454E-3</v>
      </c>
      <c r="L16">
        <f t="shared" si="1"/>
        <v>-1.5694740936000887E-2</v>
      </c>
      <c r="M16">
        <f t="shared" si="2"/>
        <v>-1.5713225277290747E-2</v>
      </c>
      <c r="N16">
        <f t="shared" si="3"/>
        <v>-1.4579319995410504E-2</v>
      </c>
      <c r="P16">
        <f t="shared" si="4"/>
        <v>-0.72442838384495212</v>
      </c>
      <c r="Q16">
        <f t="shared" si="5"/>
        <v>-0.72528157291902817</v>
      </c>
      <c r="R16">
        <f t="shared" si="6"/>
        <v>-0.67294345697717539</v>
      </c>
      <c r="U16" t="s">
        <v>16</v>
      </c>
      <c r="V16">
        <f>MIN(L3:L248)</f>
        <v>-0.12265725187032001</v>
      </c>
      <c r="W16">
        <f>MIN(M3:M248)</f>
        <v>-0.12423227415800404</v>
      </c>
      <c r="X16">
        <f>MIN(N3:N248)</f>
        <v>-0.12294284661707522</v>
      </c>
    </row>
    <row r="17" spans="1:24" ht="15.6" x14ac:dyDescent="0.3">
      <c r="A17" s="11">
        <v>45406</v>
      </c>
      <c r="B17">
        <v>1223.8499999999999</v>
      </c>
      <c r="C17">
        <v>1232</v>
      </c>
      <c r="D17">
        <v>1240.5</v>
      </c>
      <c r="F17">
        <v>1.9013698630136987E-2</v>
      </c>
      <c r="G17" s="12"/>
      <c r="H17">
        <f t="shared" si="0"/>
        <v>1.2785501489572838E-2</v>
      </c>
      <c r="I17">
        <f t="shared" si="0"/>
        <v>1.3574660633484163E-2</v>
      </c>
      <c r="J17">
        <f t="shared" si="0"/>
        <v>1.4309076042518397E-2</v>
      </c>
      <c r="L17">
        <f t="shared" si="1"/>
        <v>-6.2281971405641484E-3</v>
      </c>
      <c r="M17">
        <f t="shared" si="2"/>
        <v>-5.4390379966528235E-3</v>
      </c>
      <c r="N17">
        <f t="shared" si="3"/>
        <v>-4.7046225876185895E-3</v>
      </c>
      <c r="P17">
        <f t="shared" si="4"/>
        <v>-0.28747736628498261</v>
      </c>
      <c r="Q17">
        <f t="shared" si="5"/>
        <v>-0.25105183460202279</v>
      </c>
      <c r="R17">
        <f t="shared" si="6"/>
        <v>-0.21715313120787397</v>
      </c>
      <c r="U17" t="s">
        <v>17</v>
      </c>
      <c r="V17">
        <f>STDEV(L3:L248)</f>
        <v>2.1596249066169193E-2</v>
      </c>
      <c r="W17">
        <f>STDEV(M3:M248)</f>
        <v>2.1592349680187788E-2</v>
      </c>
      <c r="X17">
        <f>STDEV(N3:N248)</f>
        <v>2.1388889140109321E-2</v>
      </c>
    </row>
    <row r="18" spans="1:24" ht="15.6" x14ac:dyDescent="0.3">
      <c r="A18" s="11">
        <v>45407</v>
      </c>
      <c r="B18">
        <v>1311.85</v>
      </c>
      <c r="C18">
        <v>1323.9</v>
      </c>
      <c r="D18">
        <v>1329.5</v>
      </c>
      <c r="F18">
        <v>1.9068493150684929E-2</v>
      </c>
      <c r="G18" s="12"/>
      <c r="H18">
        <f t="shared" si="0"/>
        <v>7.1904236630306012E-2</v>
      </c>
      <c r="I18">
        <f t="shared" si="0"/>
        <v>7.4594155844155921E-2</v>
      </c>
      <c r="J18">
        <f t="shared" si="0"/>
        <v>7.1745264006449011E-2</v>
      </c>
      <c r="L18">
        <f t="shared" si="1"/>
        <v>5.2835743479621083E-2</v>
      </c>
      <c r="M18">
        <f t="shared" si="2"/>
        <v>5.5525662693470992E-2</v>
      </c>
      <c r="N18">
        <f t="shared" si="3"/>
        <v>5.2676770855764082E-2</v>
      </c>
      <c r="P18">
        <f t="shared" si="4"/>
        <v>2.4387603729342757</v>
      </c>
      <c r="Q18">
        <f t="shared" si="5"/>
        <v>2.5629200412402948</v>
      </c>
      <c r="R18">
        <f t="shared" si="6"/>
        <v>2.4314226104668397</v>
      </c>
      <c r="V18" s="5" t="s">
        <v>19</v>
      </c>
      <c r="W18" s="5"/>
      <c r="X18" s="5"/>
    </row>
    <row r="19" spans="1:24" ht="15.6" x14ac:dyDescent="0.3">
      <c r="A19" s="11">
        <v>45408</v>
      </c>
      <c r="B19">
        <v>1319.75</v>
      </c>
      <c r="C19">
        <v>1325.8</v>
      </c>
      <c r="D19">
        <v>1333.8</v>
      </c>
      <c r="F19">
        <v>1.9178082191780823E-2</v>
      </c>
      <c r="G19" s="12"/>
      <c r="H19">
        <f t="shared" si="0"/>
        <v>6.0220299576934037E-3</v>
      </c>
      <c r="I19">
        <f t="shared" si="0"/>
        <v>1.4351537125159479E-3</v>
      </c>
      <c r="J19">
        <f t="shared" si="0"/>
        <v>3.2342986084994015E-3</v>
      </c>
      <c r="L19">
        <f t="shared" si="1"/>
        <v>-1.3156052234087419E-2</v>
      </c>
      <c r="M19">
        <f t="shared" si="2"/>
        <v>-1.7742928479264876E-2</v>
      </c>
      <c r="N19">
        <f t="shared" si="3"/>
        <v>-1.5943783583281423E-2</v>
      </c>
      <c r="P19">
        <f t="shared" si="4"/>
        <v>-0.60724912227497896</v>
      </c>
      <c r="Q19">
        <f t="shared" si="5"/>
        <v>-0.81896738884213593</v>
      </c>
      <c r="R19">
        <f t="shared" si="6"/>
        <v>-0.73592354411638228</v>
      </c>
      <c r="U19" t="s">
        <v>14</v>
      </c>
      <c r="V19">
        <f>AVERAGE(P3:P248)</f>
        <v>-0.8234090329036502</v>
      </c>
      <c r="W19">
        <f>AVERAGE(Q3:Q248)</f>
        <v>-0.82519739812328141</v>
      </c>
      <c r="X19">
        <f>AVERAGE(R3:R248)</f>
        <v>-0.82584380995866313</v>
      </c>
    </row>
    <row r="20" spans="1:24" ht="15.6" x14ac:dyDescent="0.3">
      <c r="A20" s="11">
        <v>45411</v>
      </c>
      <c r="B20">
        <v>1293.55</v>
      </c>
      <c r="C20">
        <v>1301.9000000000001</v>
      </c>
      <c r="D20">
        <v>1304.5</v>
      </c>
      <c r="F20">
        <v>1.9205479452054794E-2</v>
      </c>
      <c r="G20" s="12"/>
      <c r="H20">
        <f t="shared" si="0"/>
        <v>-1.9852244743322634E-2</v>
      </c>
      <c r="I20">
        <f t="shared" si="0"/>
        <v>-1.8026851712173681E-2</v>
      </c>
      <c r="J20">
        <f t="shared" si="0"/>
        <v>-2.1967311440995618E-2</v>
      </c>
      <c r="L20">
        <f t="shared" si="1"/>
        <v>-3.9057724195377425E-2</v>
      </c>
      <c r="M20">
        <f t="shared" si="2"/>
        <v>-3.7232331164228472E-2</v>
      </c>
      <c r="N20">
        <f t="shared" si="3"/>
        <v>-4.1172790893050412E-2</v>
      </c>
      <c r="P20">
        <f t="shared" si="4"/>
        <v>-1.8028028707767101</v>
      </c>
      <c r="Q20">
        <f t="shared" si="5"/>
        <v>-1.7185474804628882</v>
      </c>
      <c r="R20">
        <f t="shared" si="6"/>
        <v>-1.9004288434364371</v>
      </c>
      <c r="U20" t="s">
        <v>15</v>
      </c>
      <c r="V20">
        <f>MAX(P3:P248)</f>
        <v>5.3395659428568107</v>
      </c>
      <c r="W20">
        <f>MAX(Q3:Q248)</f>
        <v>5.4648050092556169</v>
      </c>
      <c r="X20">
        <f>MAX(R3:R248)</f>
        <v>5.381883453528375</v>
      </c>
    </row>
    <row r="21" spans="1:24" ht="15.6" x14ac:dyDescent="0.3">
      <c r="A21" s="11">
        <v>45412</v>
      </c>
      <c r="B21">
        <v>1280.95</v>
      </c>
      <c r="C21">
        <v>1289</v>
      </c>
      <c r="D21">
        <v>1292</v>
      </c>
      <c r="F21">
        <v>1.9205479452054794E-2</v>
      </c>
      <c r="G21" s="12"/>
      <c r="H21">
        <f t="shared" si="0"/>
        <v>-9.7406362336205869E-3</v>
      </c>
      <c r="I21">
        <f t="shared" si="0"/>
        <v>-9.9085951301944013E-3</v>
      </c>
      <c r="J21">
        <f t="shared" si="0"/>
        <v>-9.5822154082023762E-3</v>
      </c>
      <c r="L21">
        <f t="shared" si="1"/>
        <v>-2.8946115685675379E-2</v>
      </c>
      <c r="M21">
        <f t="shared" si="2"/>
        <v>-2.9114074582249197E-2</v>
      </c>
      <c r="N21">
        <f t="shared" si="3"/>
        <v>-2.878769486025717E-2</v>
      </c>
      <c r="P21">
        <f t="shared" si="4"/>
        <v>-1.3360773452885013</v>
      </c>
      <c r="Q21">
        <f t="shared" si="5"/>
        <v>-1.3438298907107868</v>
      </c>
      <c r="R21">
        <f t="shared" si="6"/>
        <v>-1.3287650524005157</v>
      </c>
      <c r="U21" t="s">
        <v>16</v>
      </c>
      <c r="V21">
        <f>MIN(P3:P248)</f>
        <v>-5.661539435509809</v>
      </c>
      <c r="W21">
        <f>MIN(Q3:Q248)</f>
        <v>-5.7342383640897321</v>
      </c>
      <c r="X21">
        <f>MIN(R3:R248)</f>
        <v>-5.6747217455377434</v>
      </c>
    </row>
    <row r="22" spans="1:24" ht="15.6" x14ac:dyDescent="0.3">
      <c r="A22" s="11">
        <v>45414</v>
      </c>
      <c r="B22">
        <v>1284.95</v>
      </c>
      <c r="C22">
        <v>1293.4000000000001</v>
      </c>
      <c r="D22">
        <v>1296.3499999999999</v>
      </c>
      <c r="F22">
        <v>1.9260273972602739E-2</v>
      </c>
      <c r="G22" s="12"/>
      <c r="H22">
        <f t="shared" si="0"/>
        <v>3.1226823841680003E-3</v>
      </c>
      <c r="I22">
        <f t="shared" si="0"/>
        <v>3.4134988363072856E-3</v>
      </c>
      <c r="J22">
        <f t="shared" si="0"/>
        <v>3.3668730650154096E-3</v>
      </c>
      <c r="L22">
        <f t="shared" si="1"/>
        <v>-1.6137591588434738E-2</v>
      </c>
      <c r="M22">
        <f t="shared" si="2"/>
        <v>-1.5846775136295455E-2</v>
      </c>
      <c r="N22">
        <f t="shared" si="3"/>
        <v>-1.589340090758733E-2</v>
      </c>
      <c r="P22">
        <f t="shared" si="4"/>
        <v>-0.74486921709830312</v>
      </c>
      <c r="Q22">
        <f t="shared" si="5"/>
        <v>-0.73144588674338584</v>
      </c>
      <c r="R22">
        <f t="shared" si="6"/>
        <v>-0.73359801096641264</v>
      </c>
      <c r="U22" t="s">
        <v>17</v>
      </c>
      <c r="V22">
        <f>STDEV(P3:P248)</f>
        <v>0.99682663587210596</v>
      </c>
      <c r="W22">
        <f>STDEV(Q3:Q248)</f>
        <v>0.99664665036638733</v>
      </c>
      <c r="X22">
        <f>STDEV(R3:R248)</f>
        <v>0.98725544150054645</v>
      </c>
    </row>
    <row r="23" spans="1:24" ht="15.6" x14ac:dyDescent="0.3">
      <c r="A23" s="11">
        <v>45415</v>
      </c>
      <c r="B23">
        <v>1262.4000000000001</v>
      </c>
      <c r="C23">
        <v>1272</v>
      </c>
      <c r="D23">
        <v>1269.4000000000001</v>
      </c>
      <c r="F23">
        <v>1.9068493150684929E-2</v>
      </c>
      <c r="G23" s="12"/>
      <c r="H23">
        <f t="shared" si="0"/>
        <v>-1.7549320985252307E-2</v>
      </c>
      <c r="I23">
        <f t="shared" si="0"/>
        <v>-1.654553888974802E-2</v>
      </c>
      <c r="J23">
        <f t="shared" si="0"/>
        <v>-2.078913873568081E-2</v>
      </c>
      <c r="L23">
        <f t="shared" si="1"/>
        <v>-3.6617814135937232E-2</v>
      </c>
      <c r="M23">
        <f t="shared" si="2"/>
        <v>-3.5614032040432952E-2</v>
      </c>
      <c r="N23">
        <f t="shared" si="3"/>
        <v>-3.9857631886365735E-2</v>
      </c>
      <c r="P23">
        <f t="shared" si="4"/>
        <v>-1.690182974195118</v>
      </c>
      <c r="Q23">
        <f t="shared" si="5"/>
        <v>-1.6438510057896585</v>
      </c>
      <c r="R23">
        <f t="shared" si="6"/>
        <v>-1.8397245274112963</v>
      </c>
    </row>
    <row r="24" spans="1:24" ht="15.6" x14ac:dyDescent="0.3">
      <c r="A24" s="11">
        <v>45418</v>
      </c>
      <c r="B24">
        <v>1253.05</v>
      </c>
      <c r="C24">
        <v>1260.8499999999999</v>
      </c>
      <c r="D24">
        <v>1268.45</v>
      </c>
      <c r="F24">
        <v>1.9095890410958903E-2</v>
      </c>
      <c r="G24" s="12"/>
      <c r="H24">
        <f t="shared" si="0"/>
        <v>-7.4065272496832511E-3</v>
      </c>
      <c r="I24">
        <f t="shared" si="0"/>
        <v>-8.7657232704403225E-3</v>
      </c>
      <c r="J24">
        <f t="shared" si="0"/>
        <v>-7.4838506380970964E-4</v>
      </c>
      <c r="L24">
        <f t="shared" si="1"/>
        <v>-2.6502417660642152E-2</v>
      </c>
      <c r="M24">
        <f t="shared" si="2"/>
        <v>-2.7861613681399226E-2</v>
      </c>
      <c r="N24">
        <f t="shared" si="3"/>
        <v>-1.9844275474768611E-2</v>
      </c>
      <c r="P24">
        <f t="shared" si="4"/>
        <v>-1.2232826060762589</v>
      </c>
      <c r="Q24">
        <f t="shared" si="5"/>
        <v>-1.2860195560304282</v>
      </c>
      <c r="R24">
        <f t="shared" si="6"/>
        <v>-0.91596009576591786</v>
      </c>
    </row>
    <row r="25" spans="1:24" ht="15.6" x14ac:dyDescent="0.3">
      <c r="A25" s="11">
        <v>45419</v>
      </c>
      <c r="B25">
        <v>1243.75</v>
      </c>
      <c r="C25">
        <v>1251.2</v>
      </c>
      <c r="D25">
        <v>1259.6500000000001</v>
      </c>
      <c r="F25">
        <v>1.9178082191780823E-2</v>
      </c>
      <c r="G25" s="12"/>
      <c r="H25">
        <f t="shared" si="0"/>
        <v>-7.4218905869677622E-3</v>
      </c>
      <c r="I25">
        <f t="shared" si="0"/>
        <v>-7.6535670381091044E-3</v>
      </c>
      <c r="J25">
        <f t="shared" si="0"/>
        <v>-6.9376010091055651E-3</v>
      </c>
      <c r="L25">
        <f t="shared" si="1"/>
        <v>-2.6599972778748586E-2</v>
      </c>
      <c r="M25">
        <f t="shared" si="2"/>
        <v>-2.6831649229889926E-2</v>
      </c>
      <c r="N25">
        <f t="shared" si="3"/>
        <v>-2.6115683200886388E-2</v>
      </c>
      <c r="P25">
        <f t="shared" si="4"/>
        <v>-1.2277854963650396</v>
      </c>
      <c r="Q25">
        <f t="shared" si="5"/>
        <v>-1.2384790782317068</v>
      </c>
      <c r="R25">
        <f t="shared" si="6"/>
        <v>-1.205431950190925</v>
      </c>
    </row>
    <row r="26" spans="1:24" ht="15.6" x14ac:dyDescent="0.3">
      <c r="A26" s="11">
        <v>45420</v>
      </c>
      <c r="B26">
        <v>1411.55</v>
      </c>
      <c r="C26">
        <v>1423.4</v>
      </c>
      <c r="D26">
        <v>1430.75</v>
      </c>
      <c r="F26">
        <v>1.9232876712328765E-2</v>
      </c>
      <c r="G26" s="12"/>
      <c r="H26">
        <f t="shared" si="0"/>
        <v>0.13491457286432157</v>
      </c>
      <c r="I26">
        <f t="shared" si="0"/>
        <v>0.13762787723785169</v>
      </c>
      <c r="J26">
        <f t="shared" si="0"/>
        <v>0.13583138173302101</v>
      </c>
      <c r="L26">
        <f t="shared" si="1"/>
        <v>0.11568169615199281</v>
      </c>
      <c r="M26">
        <f t="shared" si="2"/>
        <v>0.11839500052552293</v>
      </c>
      <c r="N26">
        <f t="shared" si="3"/>
        <v>0.11659850502069224</v>
      </c>
      <c r="P26">
        <f t="shared" si="4"/>
        <v>5.3395659428568107</v>
      </c>
      <c r="Q26">
        <f t="shared" si="5"/>
        <v>5.4648050092556169</v>
      </c>
      <c r="R26">
        <f t="shared" si="6"/>
        <v>5.381883453528375</v>
      </c>
    </row>
    <row r="27" spans="1:24" ht="15.6" x14ac:dyDescent="0.3">
      <c r="A27" s="11">
        <v>45421</v>
      </c>
      <c r="B27">
        <v>1420.2</v>
      </c>
      <c r="C27">
        <v>1427.15</v>
      </c>
      <c r="D27">
        <v>1430.4</v>
      </c>
      <c r="F27">
        <v>1.9232876712328765E-2</v>
      </c>
      <c r="G27" s="12"/>
      <c r="H27">
        <f t="shared" si="0"/>
        <v>6.128015302327294E-3</v>
      </c>
      <c r="I27">
        <f t="shared" si="0"/>
        <v>2.6345370240269776E-3</v>
      </c>
      <c r="J27">
        <f t="shared" si="0"/>
        <v>-2.4462694391047285E-4</v>
      </c>
      <c r="L27">
        <f t="shared" si="1"/>
        <v>-1.3104861410001471E-2</v>
      </c>
      <c r="M27">
        <f t="shared" si="2"/>
        <v>-1.6598339688301787E-2</v>
      </c>
      <c r="N27">
        <f t="shared" si="3"/>
        <v>-1.9477503656239237E-2</v>
      </c>
      <c r="P27">
        <f t="shared" si="4"/>
        <v>-0.60488628709907555</v>
      </c>
      <c r="Q27">
        <f t="shared" si="5"/>
        <v>-0.76613614993315426</v>
      </c>
      <c r="R27">
        <f t="shared" si="6"/>
        <v>-0.89903086343130567</v>
      </c>
    </row>
    <row r="28" spans="1:24" ht="15.6" x14ac:dyDescent="0.3">
      <c r="A28" s="11">
        <v>45422</v>
      </c>
      <c r="B28">
        <v>1404.85</v>
      </c>
      <c r="C28">
        <v>1409.9</v>
      </c>
      <c r="D28">
        <v>1419.05</v>
      </c>
      <c r="F28">
        <v>1.9260273972602739E-2</v>
      </c>
      <c r="G28" s="12"/>
      <c r="H28">
        <f t="shared" si="0"/>
        <v>-1.0808336853964326E-2</v>
      </c>
      <c r="I28">
        <f t="shared" si="0"/>
        <v>-1.2087026591458501E-2</v>
      </c>
      <c r="J28">
        <f t="shared" si="0"/>
        <v>-7.9348434004475228E-3</v>
      </c>
      <c r="L28">
        <f t="shared" si="1"/>
        <v>-3.0068610826567067E-2</v>
      </c>
      <c r="M28">
        <f t="shared" si="2"/>
        <v>-3.1347300564061237E-2</v>
      </c>
      <c r="N28">
        <f t="shared" si="3"/>
        <v>-2.7195117373050262E-2</v>
      </c>
      <c r="P28">
        <f t="shared" si="4"/>
        <v>-1.387888798826082</v>
      </c>
      <c r="Q28">
        <f t="shared" si="5"/>
        <v>-1.4469097883250051</v>
      </c>
      <c r="R28">
        <f t="shared" si="6"/>
        <v>-1.2552558215116669</v>
      </c>
    </row>
    <row r="29" spans="1:24" ht="15.6" x14ac:dyDescent="0.3">
      <c r="A29" s="11">
        <v>45425</v>
      </c>
      <c r="B29">
        <v>1418.55</v>
      </c>
      <c r="C29">
        <v>1426.8</v>
      </c>
      <c r="D29">
        <v>1429.6</v>
      </c>
      <c r="F29">
        <v>1.9232876712328765E-2</v>
      </c>
      <c r="G29" s="12"/>
      <c r="H29">
        <f t="shared" si="0"/>
        <v>9.7519308111186573E-3</v>
      </c>
      <c r="I29">
        <f t="shared" si="0"/>
        <v>1.1986665720973021E-2</v>
      </c>
      <c r="J29">
        <f t="shared" si="0"/>
        <v>7.4345512843098935E-3</v>
      </c>
      <c r="L29">
        <f t="shared" si="1"/>
        <v>-9.4809459012101076E-3</v>
      </c>
      <c r="M29">
        <f t="shared" si="2"/>
        <v>-7.2462109913557435E-3</v>
      </c>
      <c r="N29">
        <f t="shared" si="3"/>
        <v>-1.1798325428018872E-2</v>
      </c>
      <c r="P29">
        <f t="shared" si="4"/>
        <v>-0.43761578126979495</v>
      </c>
      <c r="Q29">
        <f t="shared" si="5"/>
        <v>-0.33446623546530085</v>
      </c>
      <c r="R29">
        <f t="shared" si="6"/>
        <v>-0.54457998744605918</v>
      </c>
    </row>
    <row r="30" spans="1:24" ht="15.6" x14ac:dyDescent="0.3">
      <c r="A30" s="11">
        <v>45426</v>
      </c>
      <c r="B30">
        <v>1446.85</v>
      </c>
      <c r="C30">
        <v>1455.25</v>
      </c>
      <c r="D30">
        <v>1461.8</v>
      </c>
      <c r="F30">
        <v>1.9232876712328765E-2</v>
      </c>
      <c r="G30" s="12"/>
      <c r="H30">
        <f t="shared" si="0"/>
        <v>1.9949948891473657E-2</v>
      </c>
      <c r="I30">
        <f t="shared" si="0"/>
        <v>1.993972525932159E-2</v>
      </c>
      <c r="J30">
        <f t="shared" si="0"/>
        <v>2.2523782876329078E-2</v>
      </c>
      <c r="L30">
        <f t="shared" si="1"/>
        <v>7.1707217914489252E-4</v>
      </c>
      <c r="M30">
        <f t="shared" si="2"/>
        <v>7.0684854699282554E-4</v>
      </c>
      <c r="N30">
        <f t="shared" si="3"/>
        <v>3.290906164000313E-3</v>
      </c>
      <c r="P30">
        <f t="shared" si="4"/>
        <v>3.309818505169132E-2</v>
      </c>
      <c r="Q30">
        <f t="shared" si="5"/>
        <v>3.2626288806500141E-2</v>
      </c>
      <c r="R30">
        <f t="shared" si="6"/>
        <v>0.1518996613893521</v>
      </c>
    </row>
    <row r="31" spans="1:24" ht="15.6" x14ac:dyDescent="0.3">
      <c r="A31" s="11">
        <v>45427</v>
      </c>
      <c r="B31">
        <v>1464.1</v>
      </c>
      <c r="C31">
        <v>1471.8</v>
      </c>
      <c r="D31">
        <v>1475.45</v>
      </c>
      <c r="F31">
        <v>1.9260273972602739E-2</v>
      </c>
      <c r="G31" s="12"/>
      <c r="H31">
        <f t="shared" si="0"/>
        <v>1.1922452223796525E-2</v>
      </c>
      <c r="I31">
        <f t="shared" si="0"/>
        <v>1.1372616388936578E-2</v>
      </c>
      <c r="J31">
        <f t="shared" si="0"/>
        <v>9.3378027089889796E-3</v>
      </c>
      <c r="L31">
        <f t="shared" si="1"/>
        <v>-7.3378217488062145E-3</v>
      </c>
      <c r="M31">
        <f t="shared" si="2"/>
        <v>-7.8876575836661616E-3</v>
      </c>
      <c r="N31">
        <f t="shared" si="3"/>
        <v>-9.9224712636137597E-3</v>
      </c>
      <c r="P31">
        <f t="shared" si="4"/>
        <v>-0.33869474954102075</v>
      </c>
      <c r="Q31">
        <f t="shared" si="5"/>
        <v>-0.36407374030307693</v>
      </c>
      <c r="R31">
        <f t="shared" si="6"/>
        <v>-0.45799544258544933</v>
      </c>
    </row>
    <row r="32" spans="1:24" ht="15.6" x14ac:dyDescent="0.3">
      <c r="A32" s="11">
        <v>45428</v>
      </c>
      <c r="B32">
        <v>1489.35</v>
      </c>
      <c r="C32">
        <v>1495.25</v>
      </c>
      <c r="D32">
        <v>1504</v>
      </c>
      <c r="F32">
        <v>1.9150684931506852E-2</v>
      </c>
      <c r="G32" s="12"/>
      <c r="H32">
        <f t="shared" si="0"/>
        <v>1.7246089747968037E-2</v>
      </c>
      <c r="I32">
        <f t="shared" si="0"/>
        <v>1.5932871314037266E-2</v>
      </c>
      <c r="J32">
        <f t="shared" si="0"/>
        <v>1.9350028804771394E-2</v>
      </c>
      <c r="L32">
        <f t="shared" si="1"/>
        <v>-1.9045951835388146E-3</v>
      </c>
      <c r="M32">
        <f t="shared" si="2"/>
        <v>-3.2178136174695858E-3</v>
      </c>
      <c r="N32">
        <f t="shared" si="3"/>
        <v>1.9934387326454167E-4</v>
      </c>
      <c r="P32">
        <f t="shared" si="4"/>
        <v>-8.7911155482982437E-2</v>
      </c>
      <c r="Q32">
        <f t="shared" si="5"/>
        <v>-0.14852589972165178</v>
      </c>
      <c r="R32">
        <f t="shared" si="6"/>
        <v>9.2011942425359646E-3</v>
      </c>
    </row>
    <row r="33" spans="1:18" ht="15.6" x14ac:dyDescent="0.3">
      <c r="A33" s="11">
        <v>45429</v>
      </c>
      <c r="B33">
        <v>1483.25</v>
      </c>
      <c r="C33">
        <v>1491.95</v>
      </c>
      <c r="D33">
        <v>1495.85</v>
      </c>
      <c r="F33">
        <v>1.8794520547945209E-2</v>
      </c>
      <c r="G33" s="12"/>
      <c r="H33">
        <f t="shared" si="0"/>
        <v>-4.0957464665793194E-3</v>
      </c>
      <c r="I33">
        <f t="shared" si="0"/>
        <v>-2.2069887978598593E-3</v>
      </c>
      <c r="J33">
        <f t="shared" si="0"/>
        <v>-5.418882978723465E-3</v>
      </c>
      <c r="L33">
        <f t="shared" si="1"/>
        <v>-2.2890267014524526E-2</v>
      </c>
      <c r="M33">
        <f t="shared" si="2"/>
        <v>-2.1001509345805067E-2</v>
      </c>
      <c r="N33">
        <f t="shared" si="3"/>
        <v>-2.4213403526668675E-2</v>
      </c>
      <c r="P33">
        <f t="shared" si="4"/>
        <v>-1.0565551356807996</v>
      </c>
      <c r="Q33">
        <f t="shared" si="5"/>
        <v>-0.96937499865243792</v>
      </c>
      <c r="R33">
        <f t="shared" si="6"/>
        <v>-1.1176276725902921</v>
      </c>
    </row>
    <row r="34" spans="1:18" ht="15.6" x14ac:dyDescent="0.3">
      <c r="A34" s="11">
        <v>45430</v>
      </c>
      <c r="B34">
        <v>1493.4</v>
      </c>
      <c r="C34">
        <v>1501.9</v>
      </c>
      <c r="D34">
        <v>1507.8</v>
      </c>
      <c r="F34">
        <v>1.882191780821918E-2</v>
      </c>
      <c r="G34" s="12"/>
      <c r="H34">
        <f t="shared" si="0"/>
        <v>6.8430810719703966E-3</v>
      </c>
      <c r="I34">
        <f t="shared" si="0"/>
        <v>6.6691243004122422E-3</v>
      </c>
      <c r="J34">
        <f t="shared" si="0"/>
        <v>7.9887689273657435E-3</v>
      </c>
      <c r="L34">
        <f t="shared" si="1"/>
        <v>-1.1978836736248784E-2</v>
      </c>
      <c r="M34">
        <f t="shared" si="2"/>
        <v>-1.2152793507806937E-2</v>
      </c>
      <c r="N34">
        <f t="shared" si="3"/>
        <v>-1.0833148880853436E-2</v>
      </c>
      <c r="P34">
        <f t="shared" si="4"/>
        <v>-0.55291191951298335</v>
      </c>
      <c r="Q34">
        <f t="shared" si="5"/>
        <v>-0.5609413112304148</v>
      </c>
      <c r="R34">
        <f t="shared" si="6"/>
        <v>-0.50002995065097788</v>
      </c>
    </row>
    <row r="35" spans="1:18" ht="15.6" x14ac:dyDescent="0.3">
      <c r="A35" s="11">
        <v>45433</v>
      </c>
      <c r="B35">
        <v>1507.6</v>
      </c>
      <c r="C35">
        <v>1516.45</v>
      </c>
      <c r="D35">
        <v>1521.35</v>
      </c>
      <c r="F35">
        <v>1.8849315068493151E-2</v>
      </c>
      <c r="G35" s="12"/>
      <c r="H35">
        <f t="shared" si="0"/>
        <v>9.5085040846389565E-3</v>
      </c>
      <c r="I35">
        <f t="shared" si="0"/>
        <v>9.6877288767560788E-3</v>
      </c>
      <c r="J35">
        <f t="shared" si="0"/>
        <v>8.9866029977450287E-3</v>
      </c>
      <c r="L35">
        <f t="shared" si="1"/>
        <v>-9.340810983854194E-3</v>
      </c>
      <c r="M35">
        <f t="shared" si="2"/>
        <v>-9.1615861917370717E-3</v>
      </c>
      <c r="N35">
        <f t="shared" si="3"/>
        <v>-9.8627120707481218E-3</v>
      </c>
      <c r="P35">
        <f t="shared" si="4"/>
        <v>-0.43114751829467779</v>
      </c>
      <c r="Q35">
        <f t="shared" si="5"/>
        <v>-0.42287496846236194</v>
      </c>
      <c r="R35">
        <f t="shared" si="6"/>
        <v>-0.45523711381251425</v>
      </c>
    </row>
    <row r="36" spans="1:18" ht="15.6" x14ac:dyDescent="0.3">
      <c r="A36" s="11">
        <v>45434</v>
      </c>
      <c r="B36">
        <v>1481.15</v>
      </c>
      <c r="C36">
        <v>1490.35</v>
      </c>
      <c r="D36">
        <v>1497.85</v>
      </c>
      <c r="F36">
        <v>1.8931506849315067E-2</v>
      </c>
      <c r="G36" s="12"/>
      <c r="H36">
        <f t="shared" si="0"/>
        <v>-1.7544441496418029E-2</v>
      </c>
      <c r="I36">
        <f t="shared" si="0"/>
        <v>-1.721124995878541E-2</v>
      </c>
      <c r="J36">
        <f t="shared" si="0"/>
        <v>-1.5446807112104381E-2</v>
      </c>
      <c r="L36">
        <f t="shared" si="1"/>
        <v>-3.6475948345733096E-2</v>
      </c>
      <c r="M36">
        <f t="shared" si="2"/>
        <v>-3.6142756808100474E-2</v>
      </c>
      <c r="N36">
        <f t="shared" si="3"/>
        <v>-3.4378313961419452E-2</v>
      </c>
      <c r="P36">
        <f t="shared" si="4"/>
        <v>-1.6836348186352688</v>
      </c>
      <c r="Q36">
        <f t="shared" si="5"/>
        <v>-1.6682555646480717</v>
      </c>
      <c r="R36">
        <f t="shared" si="6"/>
        <v>-1.5868134761790653</v>
      </c>
    </row>
    <row r="37" spans="1:18" ht="15.6" x14ac:dyDescent="0.3">
      <c r="A37" s="11">
        <v>45435</v>
      </c>
      <c r="B37">
        <v>1495.9</v>
      </c>
      <c r="C37">
        <v>1505</v>
      </c>
      <c r="D37">
        <v>1511.3</v>
      </c>
      <c r="F37">
        <v>1.8931506849315067E-2</v>
      </c>
      <c r="G37" s="12"/>
      <c r="H37">
        <f t="shared" si="0"/>
        <v>9.9584782094993742E-3</v>
      </c>
      <c r="I37">
        <f t="shared" si="0"/>
        <v>9.8299057268427491E-3</v>
      </c>
      <c r="J37">
        <f t="shared" si="0"/>
        <v>8.9795373368495145E-3</v>
      </c>
      <c r="L37">
        <f t="shared" si="1"/>
        <v>-8.9730286398156927E-3</v>
      </c>
      <c r="M37">
        <f t="shared" si="2"/>
        <v>-9.1016011224723178E-3</v>
      </c>
      <c r="N37">
        <f t="shared" si="3"/>
        <v>-9.9519695124655524E-3</v>
      </c>
      <c r="P37">
        <f t="shared" si="4"/>
        <v>-0.4141716427332422</v>
      </c>
      <c r="Q37">
        <f t="shared" si="5"/>
        <v>-0.42010621382286256</v>
      </c>
      <c r="R37">
        <f t="shared" si="6"/>
        <v>-0.45935700496033011</v>
      </c>
    </row>
    <row r="38" spans="1:18" ht="15.6" x14ac:dyDescent="0.3">
      <c r="A38" s="11">
        <v>45436</v>
      </c>
      <c r="B38">
        <v>1573.3</v>
      </c>
      <c r="C38">
        <v>1580.95</v>
      </c>
      <c r="D38">
        <v>1583.6</v>
      </c>
      <c r="F38">
        <v>1.8904109589041096E-2</v>
      </c>
      <c r="G38" s="12"/>
      <c r="H38">
        <f t="shared" si="0"/>
        <v>5.1741426565946824E-2</v>
      </c>
      <c r="I38">
        <f t="shared" si="0"/>
        <v>5.0465116279069799E-2</v>
      </c>
      <c r="J38">
        <f t="shared" si="0"/>
        <v>4.783960828425856E-2</v>
      </c>
      <c r="L38">
        <f t="shared" si="1"/>
        <v>3.2837316976905728E-2</v>
      </c>
      <c r="M38">
        <f t="shared" si="2"/>
        <v>3.1561006690028703E-2</v>
      </c>
      <c r="N38">
        <f t="shared" si="3"/>
        <v>2.8935498695217464E-2</v>
      </c>
      <c r="P38">
        <f t="shared" si="4"/>
        <v>1.5156850670161888</v>
      </c>
      <c r="Q38">
        <f t="shared" si="5"/>
        <v>1.4567739067633836</v>
      </c>
      <c r="R38">
        <f t="shared" si="6"/>
        <v>1.3355872926479329</v>
      </c>
    </row>
    <row r="39" spans="1:18" ht="15.6" x14ac:dyDescent="0.3">
      <c r="A39" s="11">
        <v>45439</v>
      </c>
      <c r="B39">
        <v>1578.7</v>
      </c>
      <c r="C39">
        <v>1588.05</v>
      </c>
      <c r="D39">
        <v>1586</v>
      </c>
      <c r="F39">
        <v>1.8849315068493151E-2</v>
      </c>
      <c r="G39" s="12"/>
      <c r="H39">
        <f t="shared" si="0"/>
        <v>3.4322761075447094E-3</v>
      </c>
      <c r="I39">
        <f t="shared" si="0"/>
        <v>4.4909706189315973E-3</v>
      </c>
      <c r="J39">
        <f t="shared" si="0"/>
        <v>1.5155342258146571E-3</v>
      </c>
      <c r="L39">
        <f t="shared" si="1"/>
        <v>-1.5417038960948442E-2</v>
      </c>
      <c r="M39">
        <f t="shared" si="2"/>
        <v>-1.4358344449561553E-2</v>
      </c>
      <c r="N39">
        <f t="shared" si="3"/>
        <v>-1.7333780842678493E-2</v>
      </c>
      <c r="P39">
        <f t="shared" si="4"/>
        <v>-0.71161038361174433</v>
      </c>
      <c r="Q39">
        <f t="shared" si="5"/>
        <v>-0.66274380104138253</v>
      </c>
      <c r="R39">
        <f t="shared" si="6"/>
        <v>-0.80008219906201217</v>
      </c>
    </row>
    <row r="40" spans="1:18" ht="15.6" x14ac:dyDescent="0.3">
      <c r="A40" s="11">
        <v>45440</v>
      </c>
      <c r="B40">
        <v>1571.25</v>
      </c>
      <c r="C40">
        <v>1580.95</v>
      </c>
      <c r="D40">
        <v>1586.3</v>
      </c>
      <c r="F40">
        <v>1.8876712328767125E-2</v>
      </c>
      <c r="G40" s="12"/>
      <c r="H40">
        <f t="shared" si="0"/>
        <v>-4.7190726547159337E-3</v>
      </c>
      <c r="I40">
        <f t="shared" si="0"/>
        <v>-4.4708919744339973E-3</v>
      </c>
      <c r="J40">
        <f t="shared" si="0"/>
        <v>1.891551071878654E-4</v>
      </c>
      <c r="L40">
        <f t="shared" si="1"/>
        <v>-2.359578498348306E-2</v>
      </c>
      <c r="M40">
        <f t="shared" si="2"/>
        <v>-2.3347604303201121E-2</v>
      </c>
      <c r="N40">
        <f t="shared" si="3"/>
        <v>-1.8687557221579259E-2</v>
      </c>
      <c r="P40">
        <f t="shared" si="4"/>
        <v>-1.0891200084691004</v>
      </c>
      <c r="Q40">
        <f t="shared" si="5"/>
        <v>-1.0776646343503864</v>
      </c>
      <c r="R40">
        <f t="shared" si="6"/>
        <v>-0.86256899245692398</v>
      </c>
    </row>
    <row r="41" spans="1:18" ht="15.6" x14ac:dyDescent="0.3">
      <c r="A41" s="11">
        <v>45441</v>
      </c>
      <c r="B41">
        <v>1572.75</v>
      </c>
      <c r="C41">
        <v>1583.65</v>
      </c>
      <c r="D41">
        <v>1589.6</v>
      </c>
      <c r="F41">
        <v>1.8876712328767125E-2</v>
      </c>
      <c r="G41" s="12"/>
      <c r="H41">
        <f t="shared" si="0"/>
        <v>9.5465393794749406E-4</v>
      </c>
      <c r="I41">
        <f t="shared" si="0"/>
        <v>1.7078338973402355E-3</v>
      </c>
      <c r="J41">
        <f t="shared" si="0"/>
        <v>2.0803126772993472E-3</v>
      </c>
      <c r="L41">
        <f t="shared" si="1"/>
        <v>-1.7922058390819631E-2</v>
      </c>
      <c r="M41">
        <f t="shared" si="2"/>
        <v>-1.7168878431426889E-2</v>
      </c>
      <c r="N41">
        <f t="shared" si="3"/>
        <v>-1.6796399651467779E-2</v>
      </c>
      <c r="P41">
        <f t="shared" si="4"/>
        <v>-0.82723555923469339</v>
      </c>
      <c r="Q41">
        <f t="shared" si="5"/>
        <v>-0.79247073304532145</v>
      </c>
      <c r="R41">
        <f t="shared" si="6"/>
        <v>-0.77527808222791506</v>
      </c>
    </row>
    <row r="42" spans="1:18" ht="15.6" x14ac:dyDescent="0.3">
      <c r="A42" s="11">
        <v>45442</v>
      </c>
      <c r="B42">
        <v>1554.35</v>
      </c>
      <c r="C42">
        <v>1567.8</v>
      </c>
      <c r="D42">
        <v>1571.75</v>
      </c>
      <c r="F42">
        <v>1.8876712328767125E-2</v>
      </c>
      <c r="G42" s="12"/>
      <c r="H42">
        <f t="shared" si="0"/>
        <v>-1.1699252900969697E-2</v>
      </c>
      <c r="I42">
        <f t="shared" si="0"/>
        <v>-1.0008524610867386E-2</v>
      </c>
      <c r="J42">
        <f t="shared" si="0"/>
        <v>-1.1229240060392495E-2</v>
      </c>
      <c r="L42">
        <f t="shared" si="1"/>
        <v>-3.0575965229736823E-2</v>
      </c>
      <c r="M42">
        <f t="shared" si="2"/>
        <v>-2.8885236939634511E-2</v>
      </c>
      <c r="N42">
        <f t="shared" si="3"/>
        <v>-3.010595238915962E-2</v>
      </c>
      <c r="P42">
        <f t="shared" si="4"/>
        <v>-1.4113069572922605</v>
      </c>
      <c r="Q42">
        <f t="shared" si="5"/>
        <v>-1.3332673408555047</v>
      </c>
      <c r="R42">
        <f t="shared" si="6"/>
        <v>-1.3896123881449167</v>
      </c>
    </row>
    <row r="43" spans="1:18" ht="15.6" x14ac:dyDescent="0.3">
      <c r="A43" s="11">
        <v>45443</v>
      </c>
      <c r="B43">
        <v>1568.25</v>
      </c>
      <c r="C43">
        <v>1573.35</v>
      </c>
      <c r="D43">
        <v>1587.4</v>
      </c>
      <c r="F43">
        <v>1.882191780821918E-2</v>
      </c>
      <c r="G43" s="12"/>
      <c r="H43">
        <f t="shared" si="0"/>
        <v>8.9426448354618278E-3</v>
      </c>
      <c r="I43">
        <f t="shared" si="0"/>
        <v>3.5399923459624662E-3</v>
      </c>
      <c r="J43">
        <f t="shared" si="0"/>
        <v>9.9570542389057371E-3</v>
      </c>
      <c r="L43">
        <f t="shared" si="1"/>
        <v>-9.8792729727573518E-3</v>
      </c>
      <c r="M43">
        <f t="shared" si="2"/>
        <v>-1.5281925462256714E-2</v>
      </c>
      <c r="N43">
        <f t="shared" si="3"/>
        <v>-8.8648635693134425E-3</v>
      </c>
      <c r="P43">
        <f t="shared" si="4"/>
        <v>-0.45600152193664212</v>
      </c>
      <c r="Q43">
        <f t="shared" si="5"/>
        <v>-0.70537389625002145</v>
      </c>
      <c r="R43">
        <f t="shared" si="6"/>
        <v>-0.40917902466251754</v>
      </c>
    </row>
    <row r="44" spans="1:18" ht="15.6" x14ac:dyDescent="0.3">
      <c r="A44" s="11">
        <v>45446</v>
      </c>
      <c r="B44">
        <v>1620.3</v>
      </c>
      <c r="C44">
        <v>1625.5</v>
      </c>
      <c r="D44">
        <v>1637.95</v>
      </c>
      <c r="F44">
        <v>1.8849315068493151E-2</v>
      </c>
      <c r="G44" s="12"/>
      <c r="H44">
        <f t="shared" si="0"/>
        <v>3.318986131037778E-2</v>
      </c>
      <c r="I44">
        <f t="shared" si="0"/>
        <v>3.3145835319541163E-2</v>
      </c>
      <c r="J44">
        <f t="shared" si="0"/>
        <v>3.1844525639410329E-2</v>
      </c>
      <c r="L44">
        <f t="shared" si="1"/>
        <v>1.434054624188463E-2</v>
      </c>
      <c r="M44">
        <f t="shared" si="2"/>
        <v>1.4296520251048012E-2</v>
      </c>
      <c r="N44">
        <f t="shared" si="3"/>
        <v>1.2995210570917178E-2</v>
      </c>
      <c r="P44">
        <f t="shared" si="4"/>
        <v>0.66192228210868354</v>
      </c>
      <c r="Q44">
        <f t="shared" si="5"/>
        <v>0.65989015698352238</v>
      </c>
      <c r="R44">
        <f t="shared" si="6"/>
        <v>0.59982508981847116</v>
      </c>
    </row>
    <row r="45" spans="1:18" ht="15.6" x14ac:dyDescent="0.3">
      <c r="A45" s="11">
        <v>45447</v>
      </c>
      <c r="B45">
        <v>1452.1</v>
      </c>
      <c r="C45">
        <v>1454.2</v>
      </c>
      <c r="D45">
        <v>1467.45</v>
      </c>
      <c r="F45">
        <v>1.8849315068493151E-2</v>
      </c>
      <c r="G45" s="12"/>
      <c r="H45">
        <f t="shared" si="0"/>
        <v>-0.10380793680182686</v>
      </c>
      <c r="I45">
        <f t="shared" si="0"/>
        <v>-0.1053829590895109</v>
      </c>
      <c r="J45">
        <f t="shared" si="0"/>
        <v>-0.10409353154858207</v>
      </c>
      <c r="L45">
        <f t="shared" si="1"/>
        <v>-0.12265725187032001</v>
      </c>
      <c r="M45">
        <f t="shared" si="2"/>
        <v>-0.12423227415800404</v>
      </c>
      <c r="N45">
        <f t="shared" si="3"/>
        <v>-0.12294284661707522</v>
      </c>
      <c r="P45">
        <f t="shared" si="4"/>
        <v>-5.661539435509809</v>
      </c>
      <c r="Q45">
        <f t="shared" si="5"/>
        <v>-5.7342383640897321</v>
      </c>
      <c r="R45">
        <f t="shared" si="6"/>
        <v>-5.6747217455377434</v>
      </c>
    </row>
    <row r="46" spans="1:18" ht="15.6" x14ac:dyDescent="0.3">
      <c r="A46" s="11">
        <v>45448</v>
      </c>
      <c r="B46">
        <v>1505.8</v>
      </c>
      <c r="C46">
        <v>1510.8</v>
      </c>
      <c r="D46">
        <v>1518.7</v>
      </c>
      <c r="F46">
        <v>1.8849315068493151E-2</v>
      </c>
      <c r="G46" s="12"/>
      <c r="H46">
        <f t="shared" si="0"/>
        <v>3.6980924178775597E-2</v>
      </c>
      <c r="I46">
        <f t="shared" si="0"/>
        <v>3.8921743914179553E-2</v>
      </c>
      <c r="J46">
        <f t="shared" si="0"/>
        <v>3.4924528944768135E-2</v>
      </c>
      <c r="L46">
        <f t="shared" si="1"/>
        <v>1.8131609110282446E-2</v>
      </c>
      <c r="M46">
        <f t="shared" si="2"/>
        <v>2.0072428845686403E-2</v>
      </c>
      <c r="N46">
        <f t="shared" si="3"/>
        <v>1.6075213876274985E-2</v>
      </c>
      <c r="P46">
        <f t="shared" si="4"/>
        <v>0.83690787492649188</v>
      </c>
      <c r="Q46">
        <f t="shared" si="5"/>
        <v>0.92649106142102022</v>
      </c>
      <c r="R46">
        <f t="shared" si="6"/>
        <v>0.7419900242914832</v>
      </c>
    </row>
    <row r="47" spans="1:18" ht="15.6" x14ac:dyDescent="0.3">
      <c r="A47" s="11">
        <v>45449</v>
      </c>
      <c r="B47">
        <v>1559.95</v>
      </c>
      <c r="C47">
        <v>1564.35</v>
      </c>
      <c r="D47">
        <v>1573.1</v>
      </c>
      <c r="F47">
        <v>1.8849315068493151E-2</v>
      </c>
      <c r="G47" s="12"/>
      <c r="H47">
        <f t="shared" si="0"/>
        <v>3.5960950989507301E-2</v>
      </c>
      <c r="I47">
        <f t="shared" si="0"/>
        <v>3.544479745830021E-2</v>
      </c>
      <c r="J47">
        <f t="shared" si="0"/>
        <v>3.5820109304009917E-2</v>
      </c>
      <c r="L47">
        <f t="shared" si="1"/>
        <v>1.711163592101415E-2</v>
      </c>
      <c r="M47">
        <f t="shared" si="2"/>
        <v>1.659548238980706E-2</v>
      </c>
      <c r="N47">
        <f t="shared" si="3"/>
        <v>1.6970794235516767E-2</v>
      </c>
      <c r="P47">
        <f t="shared" si="4"/>
        <v>0.7898285677827902</v>
      </c>
      <c r="Q47">
        <f t="shared" si="5"/>
        <v>0.76600426447297765</v>
      </c>
      <c r="R47">
        <f t="shared" si="6"/>
        <v>0.78332768223017613</v>
      </c>
    </row>
    <row r="48" spans="1:18" ht="15.6" x14ac:dyDescent="0.3">
      <c r="A48" s="11">
        <v>45450</v>
      </c>
      <c r="B48">
        <v>1586.6</v>
      </c>
      <c r="C48">
        <v>1590.05</v>
      </c>
      <c r="D48">
        <v>1600</v>
      </c>
      <c r="F48">
        <v>1.8849315068493151E-2</v>
      </c>
      <c r="G48" s="12"/>
      <c r="H48">
        <f t="shared" si="0"/>
        <v>1.7083880893618297E-2</v>
      </c>
      <c r="I48">
        <f t="shared" si="0"/>
        <v>1.6428548598459453E-2</v>
      </c>
      <c r="J48">
        <f t="shared" si="0"/>
        <v>1.7099993643125099E-2</v>
      </c>
      <c r="L48">
        <f t="shared" si="1"/>
        <v>-1.7654341748748539E-3</v>
      </c>
      <c r="M48">
        <f t="shared" si="2"/>
        <v>-2.4207664700336973E-3</v>
      </c>
      <c r="N48">
        <f t="shared" si="3"/>
        <v>-1.7493214253680514E-3</v>
      </c>
      <c r="P48">
        <f t="shared" si="4"/>
        <v>-8.1487845597731548E-2</v>
      </c>
      <c r="Q48">
        <f t="shared" si="5"/>
        <v>-0.11173627833065762</v>
      </c>
      <c r="R48">
        <f t="shared" si="6"/>
        <v>-8.0744123026450565E-2</v>
      </c>
    </row>
    <row r="49" spans="1:18" ht="15.6" x14ac:dyDescent="0.3">
      <c r="A49" s="11">
        <v>45453</v>
      </c>
      <c r="B49">
        <v>1582.05</v>
      </c>
      <c r="C49">
        <v>1586.05</v>
      </c>
      <c r="D49">
        <v>1596.3</v>
      </c>
      <c r="F49">
        <v>1.8794520547945209E-2</v>
      </c>
      <c r="G49" s="12"/>
      <c r="H49">
        <f t="shared" si="0"/>
        <v>-2.8677675532585117E-3</v>
      </c>
      <c r="I49">
        <f t="shared" si="0"/>
        <v>-2.5156441621332665E-3</v>
      </c>
      <c r="J49">
        <f t="shared" si="0"/>
        <v>-2.3125000000000285E-3</v>
      </c>
      <c r="L49">
        <f t="shared" si="1"/>
        <v>-2.1662288101203721E-2</v>
      </c>
      <c r="M49">
        <f t="shared" si="2"/>
        <v>-2.1310164710078475E-2</v>
      </c>
      <c r="N49">
        <f t="shared" si="3"/>
        <v>-2.1107020547945238E-2</v>
      </c>
      <c r="P49">
        <f t="shared" si="4"/>
        <v>-0.99987482581138798</v>
      </c>
      <c r="Q49">
        <f t="shared" si="5"/>
        <v>-0.98362172675183357</v>
      </c>
      <c r="R49">
        <f t="shared" si="6"/>
        <v>-0.97424512106832395</v>
      </c>
    </row>
    <row r="50" spans="1:18" ht="15.6" x14ac:dyDescent="0.3">
      <c r="A50" s="11">
        <v>45454</v>
      </c>
      <c r="B50">
        <v>1608.85</v>
      </c>
      <c r="C50">
        <v>1612.5</v>
      </c>
      <c r="D50">
        <v>1622.15</v>
      </c>
      <c r="F50">
        <v>1.8767123287671231E-2</v>
      </c>
      <c r="G50" s="12"/>
      <c r="H50">
        <f t="shared" si="0"/>
        <v>1.6940046142662972E-2</v>
      </c>
      <c r="I50">
        <f t="shared" si="0"/>
        <v>1.6676649538160868E-2</v>
      </c>
      <c r="J50">
        <f t="shared" si="0"/>
        <v>1.6193697926455013E-2</v>
      </c>
      <c r="L50">
        <f t="shared" si="1"/>
        <v>-1.8270771450082587E-3</v>
      </c>
      <c r="M50">
        <f t="shared" si="2"/>
        <v>-2.0904737495103624E-3</v>
      </c>
      <c r="N50">
        <f t="shared" si="3"/>
        <v>-2.5734253612162174E-3</v>
      </c>
      <c r="P50">
        <f t="shared" si="4"/>
        <v>-8.4333124625352349E-2</v>
      </c>
      <c r="Q50">
        <f t="shared" si="5"/>
        <v>-9.6490826194800941E-2</v>
      </c>
      <c r="R50">
        <f t="shared" si="6"/>
        <v>-0.11878261533423574</v>
      </c>
    </row>
    <row r="51" spans="1:18" ht="15.6" x14ac:dyDescent="0.3">
      <c r="A51" s="11">
        <v>45455</v>
      </c>
      <c r="B51">
        <v>1634.35</v>
      </c>
      <c r="C51">
        <v>1637.7</v>
      </c>
      <c r="D51">
        <v>1657.25</v>
      </c>
      <c r="F51">
        <v>1.8794520547945209E-2</v>
      </c>
      <c r="G51" s="12"/>
      <c r="H51">
        <f t="shared" si="0"/>
        <v>1.5849830624359015E-2</v>
      </c>
      <c r="I51">
        <f t="shared" si="0"/>
        <v>1.5627906976744214E-2</v>
      </c>
      <c r="J51">
        <f t="shared" si="0"/>
        <v>2.1637949634743955E-2</v>
      </c>
      <c r="L51">
        <f t="shared" si="1"/>
        <v>-2.944689923586194E-3</v>
      </c>
      <c r="M51">
        <f t="shared" si="2"/>
        <v>-3.1666135712009949E-3</v>
      </c>
      <c r="N51">
        <f t="shared" si="3"/>
        <v>2.8434290867987468E-3</v>
      </c>
      <c r="P51">
        <f t="shared" si="4"/>
        <v>-0.13591922102867268</v>
      </c>
      <c r="Q51">
        <f t="shared" si="5"/>
        <v>-0.14616263887380543</v>
      </c>
      <c r="R51">
        <f t="shared" si="6"/>
        <v>0.13124528441258929</v>
      </c>
    </row>
    <row r="52" spans="1:18" ht="15.6" x14ac:dyDescent="0.3">
      <c r="A52" s="11">
        <v>45456</v>
      </c>
      <c r="B52">
        <v>1642.2</v>
      </c>
      <c r="C52">
        <v>1645.9</v>
      </c>
      <c r="D52">
        <v>1655.25</v>
      </c>
      <c r="F52">
        <v>1.882191780821918E-2</v>
      </c>
      <c r="G52" s="12"/>
      <c r="H52">
        <f t="shared" si="0"/>
        <v>4.8031327439043885E-3</v>
      </c>
      <c r="I52">
        <f t="shared" si="0"/>
        <v>5.007022043109266E-3</v>
      </c>
      <c r="J52">
        <f t="shared" si="0"/>
        <v>-1.2068185246643535E-3</v>
      </c>
      <c r="L52">
        <f t="shared" si="1"/>
        <v>-1.4018785064314792E-2</v>
      </c>
      <c r="M52">
        <f t="shared" si="2"/>
        <v>-1.3814895765109914E-2</v>
      </c>
      <c r="N52">
        <f t="shared" si="3"/>
        <v>-2.0028736332883532E-2</v>
      </c>
      <c r="P52">
        <f t="shared" si="4"/>
        <v>-0.64707062378558933</v>
      </c>
      <c r="Q52">
        <f t="shared" si="5"/>
        <v>-0.63765962451465097</v>
      </c>
      <c r="R52">
        <f t="shared" si="6"/>
        <v>-0.92447432877376101</v>
      </c>
    </row>
    <row r="53" spans="1:18" ht="15.6" x14ac:dyDescent="0.3">
      <c r="A53" s="11">
        <v>45457</v>
      </c>
      <c r="B53">
        <v>1716.75</v>
      </c>
      <c r="C53">
        <v>1721.5</v>
      </c>
      <c r="D53">
        <v>1730.15</v>
      </c>
      <c r="F53">
        <v>1.8712328767123285E-2</v>
      </c>
      <c r="G53" s="12"/>
      <c r="H53">
        <f t="shared" si="0"/>
        <v>4.5396419437340123E-2</v>
      </c>
      <c r="I53">
        <f t="shared" si="0"/>
        <v>4.5932316665653991E-2</v>
      </c>
      <c r="J53">
        <f t="shared" si="0"/>
        <v>4.5249962241353324E-2</v>
      </c>
      <c r="L53">
        <f t="shared" si="1"/>
        <v>2.6684090670216837E-2</v>
      </c>
      <c r="M53">
        <f t="shared" si="2"/>
        <v>2.7219987898530706E-2</v>
      </c>
      <c r="N53">
        <f t="shared" si="3"/>
        <v>2.6537633474230039E-2</v>
      </c>
      <c r="P53">
        <f t="shared" si="4"/>
        <v>1.2316681592530274</v>
      </c>
      <c r="Q53">
        <f t="shared" si="5"/>
        <v>1.2564037802229728</v>
      </c>
      <c r="R53">
        <f t="shared" si="6"/>
        <v>1.2249080763549522</v>
      </c>
    </row>
    <row r="54" spans="1:18" ht="15.6" x14ac:dyDescent="0.3">
      <c r="A54" s="11">
        <v>45461</v>
      </c>
      <c r="B54">
        <v>1697.45</v>
      </c>
      <c r="C54">
        <v>1703.3</v>
      </c>
      <c r="D54">
        <v>1711.6</v>
      </c>
      <c r="F54">
        <v>1.8712328767123285E-2</v>
      </c>
      <c r="G54" s="12"/>
      <c r="H54">
        <f t="shared" si="0"/>
        <v>-1.1242172710062592E-2</v>
      </c>
      <c r="I54">
        <f t="shared" si="0"/>
        <v>-1.0572175428405486E-2</v>
      </c>
      <c r="J54">
        <f t="shared" si="0"/>
        <v>-1.0721613732913436E-2</v>
      </c>
      <c r="L54">
        <f t="shared" si="1"/>
        <v>-2.9954501477185876E-2</v>
      </c>
      <c r="M54">
        <f t="shared" si="2"/>
        <v>-2.928450419552877E-2</v>
      </c>
      <c r="N54">
        <f t="shared" si="3"/>
        <v>-2.9433942500036721E-2</v>
      </c>
      <c r="P54">
        <f t="shared" si="4"/>
        <v>-1.3826218083169108</v>
      </c>
      <c r="Q54">
        <f t="shared" si="5"/>
        <v>-1.3516964779842497</v>
      </c>
      <c r="R54">
        <f t="shared" si="6"/>
        <v>-1.3585941610910095</v>
      </c>
    </row>
    <row r="55" spans="1:18" ht="15.6" x14ac:dyDescent="0.3">
      <c r="A55" s="11">
        <v>45462</v>
      </c>
      <c r="B55">
        <v>1703.05</v>
      </c>
      <c r="C55">
        <v>1707.75</v>
      </c>
      <c r="D55">
        <v>1717.3</v>
      </c>
      <c r="F55">
        <v>1.8712328767123285E-2</v>
      </c>
      <c r="G55" s="12"/>
      <c r="H55">
        <f t="shared" si="0"/>
        <v>3.2990662464284126E-3</v>
      </c>
      <c r="I55">
        <f t="shared" si="0"/>
        <v>2.6125755885634035E-3</v>
      </c>
      <c r="J55">
        <f t="shared" si="0"/>
        <v>3.3302173405001436E-3</v>
      </c>
      <c r="L55">
        <f t="shared" si="1"/>
        <v>-1.5413262520694873E-2</v>
      </c>
      <c r="M55">
        <f t="shared" si="2"/>
        <v>-1.6099753178559884E-2</v>
      </c>
      <c r="N55">
        <f t="shared" si="3"/>
        <v>-1.5382111426623142E-2</v>
      </c>
      <c r="P55">
        <f t="shared" si="4"/>
        <v>-0.71143607296076039</v>
      </c>
      <c r="Q55">
        <f t="shared" si="5"/>
        <v>-0.74312269460234859</v>
      </c>
      <c r="R55">
        <f t="shared" si="6"/>
        <v>-0.70999821955334141</v>
      </c>
    </row>
    <row r="56" spans="1:18" ht="15.6" x14ac:dyDescent="0.3">
      <c r="A56" s="11">
        <v>45463</v>
      </c>
      <c r="B56">
        <v>1788.6</v>
      </c>
      <c r="C56">
        <v>1796.25</v>
      </c>
      <c r="D56">
        <v>1802.55</v>
      </c>
      <c r="F56">
        <v>1.873972602739726E-2</v>
      </c>
      <c r="G56" s="12"/>
      <c r="H56">
        <f t="shared" si="0"/>
        <v>5.0233404773788175E-2</v>
      </c>
      <c r="I56">
        <f t="shared" si="0"/>
        <v>5.1822573561704E-2</v>
      </c>
      <c r="J56">
        <f t="shared" si="0"/>
        <v>4.9641879694869856E-2</v>
      </c>
      <c r="L56">
        <f t="shared" si="1"/>
        <v>3.1493678746390918E-2</v>
      </c>
      <c r="M56">
        <f t="shared" si="2"/>
        <v>3.3082847534306736E-2</v>
      </c>
      <c r="N56">
        <f t="shared" si="3"/>
        <v>3.0902153667472596E-2</v>
      </c>
      <c r="P56">
        <f t="shared" si="4"/>
        <v>1.4536662241583622</v>
      </c>
      <c r="Q56">
        <f t="shared" si="5"/>
        <v>1.5270181183617233</v>
      </c>
      <c r="R56">
        <f t="shared" si="6"/>
        <v>1.426362966419229</v>
      </c>
    </row>
    <row r="57" spans="1:18" ht="15.6" x14ac:dyDescent="0.3">
      <c r="A57" s="11">
        <v>45464</v>
      </c>
      <c r="B57">
        <v>1748.85</v>
      </c>
      <c r="C57">
        <v>1755.1</v>
      </c>
      <c r="D57">
        <v>1764.25</v>
      </c>
      <c r="F57">
        <v>1.873972602739726E-2</v>
      </c>
      <c r="G57" s="12"/>
      <c r="H57">
        <f t="shared" si="0"/>
        <v>-2.222408587722241E-2</v>
      </c>
      <c r="I57">
        <f t="shared" si="0"/>
        <v>-2.2908837856645839E-2</v>
      </c>
      <c r="J57">
        <f t="shared" si="0"/>
        <v>-2.1247676902166352E-2</v>
      </c>
      <c r="L57">
        <f t="shared" si="1"/>
        <v>-4.0963811904619674E-2</v>
      </c>
      <c r="M57">
        <f t="shared" si="2"/>
        <v>-4.1648563884043102E-2</v>
      </c>
      <c r="N57">
        <f t="shared" si="3"/>
        <v>-3.9987402929563612E-2</v>
      </c>
      <c r="P57">
        <f t="shared" si="4"/>
        <v>-1.8907829173607049</v>
      </c>
      <c r="Q57">
        <f t="shared" si="5"/>
        <v>-1.9223892861316918</v>
      </c>
      <c r="R57">
        <f t="shared" si="6"/>
        <v>-1.8457144209353156</v>
      </c>
    </row>
    <row r="58" spans="1:18" ht="15.6" x14ac:dyDescent="0.3">
      <c r="A58" s="11">
        <v>45467</v>
      </c>
      <c r="B58">
        <v>1746.5</v>
      </c>
      <c r="C58">
        <v>1750.55</v>
      </c>
      <c r="D58">
        <v>1763.7</v>
      </c>
      <c r="F58">
        <v>1.8712328767123285E-2</v>
      </c>
      <c r="G58" s="12"/>
      <c r="H58">
        <f t="shared" si="0"/>
        <v>-1.343740172113051E-3</v>
      </c>
      <c r="I58">
        <f t="shared" si="0"/>
        <v>-2.5924448749358752E-3</v>
      </c>
      <c r="J58">
        <f t="shared" si="0"/>
        <v>-3.1174720136032563E-4</v>
      </c>
      <c r="L58">
        <f t="shared" si="1"/>
        <v>-2.0056068939236338E-2</v>
      </c>
      <c r="M58">
        <f t="shared" si="2"/>
        <v>-2.1304773642059162E-2</v>
      </c>
      <c r="N58">
        <f t="shared" si="3"/>
        <v>-1.9024075968483611E-2</v>
      </c>
      <c r="P58">
        <f t="shared" si="4"/>
        <v>-0.92573593072865623</v>
      </c>
      <c r="Q58">
        <f t="shared" si="5"/>
        <v>-0.98337288908650644</v>
      </c>
      <c r="R58">
        <f t="shared" si="6"/>
        <v>-0.8781018217624561</v>
      </c>
    </row>
    <row r="59" spans="1:18" ht="15.6" x14ac:dyDescent="0.3">
      <c r="A59" s="11">
        <v>45468</v>
      </c>
      <c r="B59">
        <v>1723</v>
      </c>
      <c r="C59">
        <v>1726.1</v>
      </c>
      <c r="D59">
        <v>1735.3</v>
      </c>
      <c r="F59">
        <v>1.8712328767123285E-2</v>
      </c>
      <c r="G59" s="12"/>
      <c r="H59">
        <f t="shared" si="0"/>
        <v>-1.3455482393358144E-2</v>
      </c>
      <c r="I59">
        <f t="shared" si="0"/>
        <v>-1.3967038930621831E-2</v>
      </c>
      <c r="J59">
        <f t="shared" si="0"/>
        <v>-1.6102511765039455E-2</v>
      </c>
      <c r="L59">
        <f t="shared" si="1"/>
        <v>-3.2167811160481431E-2</v>
      </c>
      <c r="M59">
        <f t="shared" si="2"/>
        <v>-3.2679367697745113E-2</v>
      </c>
      <c r="N59">
        <f t="shared" si="3"/>
        <v>-3.4814840532162744E-2</v>
      </c>
      <c r="P59">
        <f t="shared" si="4"/>
        <v>-1.4847824214392538</v>
      </c>
      <c r="Q59">
        <f t="shared" si="5"/>
        <v>-1.508394539475888</v>
      </c>
      <c r="R59">
        <f t="shared" si="6"/>
        <v>-1.6069624062849177</v>
      </c>
    </row>
    <row r="60" spans="1:18" ht="15.6" x14ac:dyDescent="0.3">
      <c r="A60" s="11">
        <v>45469</v>
      </c>
      <c r="B60">
        <v>1680.3</v>
      </c>
      <c r="C60">
        <v>1685.05</v>
      </c>
      <c r="D60">
        <v>1697.5</v>
      </c>
      <c r="F60">
        <v>1.8712328767123285E-2</v>
      </c>
      <c r="G60" s="12"/>
      <c r="H60">
        <f t="shared" si="0"/>
        <v>-2.4782356355194456E-2</v>
      </c>
      <c r="I60">
        <f t="shared" si="0"/>
        <v>-2.3781936156653704E-2</v>
      </c>
      <c r="J60">
        <f t="shared" si="0"/>
        <v>-2.1782977006857579E-2</v>
      </c>
      <c r="L60">
        <f t="shared" si="1"/>
        <v>-4.3494685122317744E-2</v>
      </c>
      <c r="M60">
        <f t="shared" si="2"/>
        <v>-4.2494264923776989E-2</v>
      </c>
      <c r="N60">
        <f t="shared" si="3"/>
        <v>-4.0495305773980861E-2</v>
      </c>
      <c r="P60">
        <f t="shared" si="4"/>
        <v>-2.0076014365251669</v>
      </c>
      <c r="Q60">
        <f t="shared" si="5"/>
        <v>-1.9614246445315942</v>
      </c>
      <c r="R60">
        <f t="shared" si="6"/>
        <v>-1.8691578940217337</v>
      </c>
    </row>
    <row r="61" spans="1:18" ht="15.6" x14ac:dyDescent="0.3">
      <c r="A61" s="11">
        <v>45470</v>
      </c>
      <c r="B61">
        <v>1680.55</v>
      </c>
      <c r="C61">
        <v>1686.85</v>
      </c>
      <c r="D61">
        <v>1696.65</v>
      </c>
      <c r="F61">
        <v>1.8684931506849314E-2</v>
      </c>
      <c r="G61" s="12"/>
      <c r="H61">
        <f t="shared" si="0"/>
        <v>1.4878295542462657E-4</v>
      </c>
      <c r="I61">
        <f t="shared" si="0"/>
        <v>1.0682175603097561E-3</v>
      </c>
      <c r="J61">
        <f t="shared" si="0"/>
        <v>-5.0073637702498328E-4</v>
      </c>
      <c r="L61">
        <f t="shared" si="1"/>
        <v>-1.8536148551424689E-2</v>
      </c>
      <c r="M61">
        <f t="shared" si="2"/>
        <v>-1.7616713946539558E-2</v>
      </c>
      <c r="N61">
        <f t="shared" si="3"/>
        <v>-1.9185667883874297E-2</v>
      </c>
      <c r="P61">
        <f t="shared" si="4"/>
        <v>-0.85558036240132418</v>
      </c>
      <c r="Q61">
        <f t="shared" si="5"/>
        <v>-0.81314165458294752</v>
      </c>
      <c r="R61">
        <f t="shared" si="6"/>
        <v>-0.88556048390834508</v>
      </c>
    </row>
    <row r="62" spans="1:18" ht="15.6" x14ac:dyDescent="0.3">
      <c r="A62" s="11">
        <v>45471</v>
      </c>
      <c r="B62">
        <v>1672.05</v>
      </c>
      <c r="C62">
        <v>1680.85</v>
      </c>
      <c r="D62">
        <v>1689.55</v>
      </c>
      <c r="F62">
        <v>1.8575342465753424E-2</v>
      </c>
      <c r="G62" s="12"/>
      <c r="H62">
        <f t="shared" si="0"/>
        <v>-5.0578679598940824E-3</v>
      </c>
      <c r="I62">
        <f t="shared" si="0"/>
        <v>-3.5569256306132732E-3</v>
      </c>
      <c r="J62">
        <f t="shared" si="0"/>
        <v>-4.1847169422097284E-3</v>
      </c>
      <c r="L62">
        <f t="shared" si="1"/>
        <v>-2.3633210425647505E-2</v>
      </c>
      <c r="M62">
        <f t="shared" si="2"/>
        <v>-2.2132268096366696E-2</v>
      </c>
      <c r="N62">
        <f t="shared" si="3"/>
        <v>-2.2760059407963152E-2</v>
      </c>
      <c r="P62">
        <f t="shared" si="4"/>
        <v>-1.0908474694506118</v>
      </c>
      <c r="Q62">
        <f t="shared" si="5"/>
        <v>-1.0215678788999167</v>
      </c>
      <c r="R62">
        <f t="shared" si="6"/>
        <v>-1.0505450915284169</v>
      </c>
    </row>
    <row r="63" spans="1:18" ht="15.6" x14ac:dyDescent="0.3">
      <c r="A63" s="11">
        <v>45474</v>
      </c>
      <c r="B63">
        <v>1671.55</v>
      </c>
      <c r="C63">
        <v>1682.9</v>
      </c>
      <c r="D63">
        <v>1690.8</v>
      </c>
      <c r="F63">
        <v>1.8575342465753424E-2</v>
      </c>
      <c r="G63" s="12"/>
      <c r="H63">
        <f t="shared" si="0"/>
        <v>-2.9903411979306842E-4</v>
      </c>
      <c r="I63">
        <f t="shared" si="0"/>
        <v>1.2196210250767065E-3</v>
      </c>
      <c r="J63">
        <f t="shared" si="0"/>
        <v>7.3984196975526034E-4</v>
      </c>
      <c r="L63">
        <f t="shared" si="1"/>
        <v>-1.8874376585546492E-2</v>
      </c>
      <c r="M63">
        <f t="shared" si="2"/>
        <v>-1.7355721440676718E-2</v>
      </c>
      <c r="N63">
        <f t="shared" si="3"/>
        <v>-1.7835500495998163E-2</v>
      </c>
      <c r="P63">
        <f t="shared" si="4"/>
        <v>-0.87119208795506542</v>
      </c>
      <c r="Q63">
        <f t="shared" si="5"/>
        <v>-0.80109491994815218</v>
      </c>
      <c r="R63">
        <f t="shared" si="6"/>
        <v>-0.82324027214392625</v>
      </c>
    </row>
    <row r="64" spans="1:18" ht="15.6" x14ac:dyDescent="0.3">
      <c r="A64" s="11">
        <v>45475</v>
      </c>
      <c r="B64">
        <v>1648.3</v>
      </c>
      <c r="C64">
        <v>1659.95</v>
      </c>
      <c r="D64">
        <v>1674.05</v>
      </c>
      <c r="F64">
        <v>1.8575342465753424E-2</v>
      </c>
      <c r="G64" s="12"/>
      <c r="H64">
        <f t="shared" si="0"/>
        <v>-1.3909245909485208E-2</v>
      </c>
      <c r="I64">
        <f t="shared" si="0"/>
        <v>-1.3637173925961164E-2</v>
      </c>
      <c r="J64">
        <f t="shared" si="0"/>
        <v>-9.9065531109533943E-3</v>
      </c>
      <c r="L64">
        <f t="shared" si="1"/>
        <v>-3.2484588375238634E-2</v>
      </c>
      <c r="M64">
        <f t="shared" si="2"/>
        <v>-3.2212516391714588E-2</v>
      </c>
      <c r="N64">
        <f t="shared" si="3"/>
        <v>-2.8481895576706818E-2</v>
      </c>
      <c r="P64">
        <f t="shared" si="4"/>
        <v>-1.4994040330135534</v>
      </c>
      <c r="Q64">
        <f t="shared" si="5"/>
        <v>-1.4868458985328681</v>
      </c>
      <c r="R64">
        <f t="shared" si="6"/>
        <v>-1.3146501535521264</v>
      </c>
    </row>
    <row r="65" spans="1:18" ht="15.6" x14ac:dyDescent="0.3">
      <c r="A65" s="11">
        <v>45476</v>
      </c>
      <c r="B65">
        <v>1655.8</v>
      </c>
      <c r="C65">
        <v>1668.4</v>
      </c>
      <c r="D65">
        <v>1677.25</v>
      </c>
      <c r="F65">
        <v>1.8575342465753424E-2</v>
      </c>
      <c r="G65" s="12"/>
      <c r="H65">
        <f t="shared" si="0"/>
        <v>4.5501425711338955E-3</v>
      </c>
      <c r="I65">
        <f t="shared" si="0"/>
        <v>5.0905147745414292E-3</v>
      </c>
      <c r="J65">
        <f t="shared" si="0"/>
        <v>1.9115319136226788E-3</v>
      </c>
      <c r="L65">
        <f t="shared" si="1"/>
        <v>-1.4025199894619528E-2</v>
      </c>
      <c r="M65">
        <f t="shared" si="2"/>
        <v>-1.3484827691211995E-2</v>
      </c>
      <c r="N65">
        <f t="shared" si="3"/>
        <v>-1.6663810552130745E-2</v>
      </c>
      <c r="P65">
        <f t="shared" si="4"/>
        <v>-0.64736671565287462</v>
      </c>
      <c r="Q65">
        <f t="shared" si="5"/>
        <v>-0.62242454148220605</v>
      </c>
      <c r="R65">
        <f t="shared" si="6"/>
        <v>-0.76915811456869354</v>
      </c>
    </row>
    <row r="66" spans="1:18" ht="15.6" x14ac:dyDescent="0.3">
      <c r="A66" s="11">
        <v>45477</v>
      </c>
      <c r="B66">
        <v>1670.25</v>
      </c>
      <c r="C66">
        <v>1681.05</v>
      </c>
      <c r="D66">
        <v>1698.55</v>
      </c>
      <c r="F66">
        <v>1.8575342465753424E-2</v>
      </c>
      <c r="G66" s="12"/>
      <c r="H66">
        <f t="shared" si="0"/>
        <v>8.7268993839835999E-3</v>
      </c>
      <c r="I66">
        <f t="shared" si="0"/>
        <v>7.5821146008150705E-3</v>
      </c>
      <c r="J66">
        <f t="shared" si="0"/>
        <v>1.2699359069906069E-2</v>
      </c>
      <c r="L66">
        <f t="shared" si="1"/>
        <v>-9.8484430817698237E-3</v>
      </c>
      <c r="M66">
        <f t="shared" si="2"/>
        <v>-1.0993227864938353E-2</v>
      </c>
      <c r="N66">
        <f t="shared" si="3"/>
        <v>-5.8759833958473544E-3</v>
      </c>
      <c r="P66">
        <f t="shared" si="4"/>
        <v>-0.45457849442740933</v>
      </c>
      <c r="Q66">
        <f t="shared" si="5"/>
        <v>-0.50741877982637218</v>
      </c>
      <c r="R66">
        <f t="shared" si="6"/>
        <v>-0.27122009673885783</v>
      </c>
    </row>
    <row r="67" spans="1:18" ht="15.6" x14ac:dyDescent="0.3">
      <c r="A67" s="11">
        <v>45478</v>
      </c>
      <c r="B67">
        <v>1679.25</v>
      </c>
      <c r="C67">
        <v>1690.8</v>
      </c>
      <c r="D67">
        <v>1700.25</v>
      </c>
      <c r="F67">
        <v>1.8575342465753424E-2</v>
      </c>
      <c r="G67" s="12"/>
      <c r="H67">
        <f t="shared" si="0"/>
        <v>5.3884149079479124E-3</v>
      </c>
      <c r="I67">
        <f t="shared" si="0"/>
        <v>5.7999464620326581E-3</v>
      </c>
      <c r="J67">
        <f t="shared" si="0"/>
        <v>1.0008536693061998E-3</v>
      </c>
      <c r="L67">
        <f t="shared" si="1"/>
        <v>-1.3186927557805511E-2</v>
      </c>
      <c r="M67">
        <f t="shared" si="2"/>
        <v>-1.2775396003720765E-2</v>
      </c>
      <c r="N67">
        <f t="shared" si="3"/>
        <v>-1.7574488796447223E-2</v>
      </c>
      <c r="P67">
        <f t="shared" si="4"/>
        <v>-0.60867424684078053</v>
      </c>
      <c r="Q67">
        <f t="shared" si="5"/>
        <v>-0.58967902163493024</v>
      </c>
      <c r="R67">
        <f t="shared" si="6"/>
        <v>-0.81119265157845477</v>
      </c>
    </row>
    <row r="68" spans="1:18" ht="15.6" x14ac:dyDescent="0.3">
      <c r="A68" s="11">
        <v>45481</v>
      </c>
      <c r="B68">
        <v>1677.7</v>
      </c>
      <c r="C68">
        <v>1689.2</v>
      </c>
      <c r="D68">
        <v>1701.1</v>
      </c>
      <c r="F68">
        <v>1.8547945205479449E-2</v>
      </c>
      <c r="G68" s="12"/>
      <c r="H68">
        <f t="shared" ref="H68:J131" si="7">(B68-B67)/B67</f>
        <v>-9.2303111508111038E-4</v>
      </c>
      <c r="I68">
        <f t="shared" si="7"/>
        <v>-9.4629761059847946E-4</v>
      </c>
      <c r="J68">
        <f t="shared" si="7"/>
        <v>4.9992648139974064E-4</v>
      </c>
      <c r="L68">
        <f t="shared" ref="L68:L131" si="8">H68-F68</f>
        <v>-1.9470976320560558E-2</v>
      </c>
      <c r="M68">
        <f t="shared" ref="M68:M131" si="9">I68-F68</f>
        <v>-1.9494242816077929E-2</v>
      </c>
      <c r="N68">
        <f t="shared" ref="N68:N131" si="10">J68-F68</f>
        <v>-1.8048018724079708E-2</v>
      </c>
      <c r="P68">
        <f t="shared" ref="P68:P131" si="11">L68/0.021665</f>
        <v>-0.89872957860884184</v>
      </c>
      <c r="Q68">
        <f t="shared" ref="Q68:Q131" si="12">M68/0.021665</f>
        <v>-0.89980349947278693</v>
      </c>
      <c r="R68">
        <f t="shared" ref="R68:R131" si="13">N68/0.021665</f>
        <v>-0.83304956030831789</v>
      </c>
    </row>
    <row r="69" spans="1:18" ht="15.6" x14ac:dyDescent="0.3">
      <c r="A69" s="11">
        <v>45482</v>
      </c>
      <c r="B69">
        <v>1673.55</v>
      </c>
      <c r="C69">
        <v>1684.5</v>
      </c>
      <c r="D69">
        <v>1696.6</v>
      </c>
      <c r="F69">
        <v>1.8520547945205478E-2</v>
      </c>
      <c r="G69" s="12"/>
      <c r="H69">
        <f t="shared" si="7"/>
        <v>-2.4736246051141986E-3</v>
      </c>
      <c r="I69">
        <f t="shared" si="7"/>
        <v>-2.7823821927539932E-3</v>
      </c>
      <c r="J69">
        <f t="shared" si="7"/>
        <v>-2.6453471283287284E-3</v>
      </c>
      <c r="L69">
        <f t="shared" si="8"/>
        <v>-2.0994172550319677E-2</v>
      </c>
      <c r="M69">
        <f t="shared" si="9"/>
        <v>-2.1302930137959471E-2</v>
      </c>
      <c r="N69">
        <f t="shared" si="10"/>
        <v>-2.1165895073534207E-2</v>
      </c>
      <c r="P69">
        <f t="shared" si="11"/>
        <v>-0.9690363512725445</v>
      </c>
      <c r="Q69">
        <f t="shared" si="12"/>
        <v>-0.98328779773641684</v>
      </c>
      <c r="R69">
        <f t="shared" si="13"/>
        <v>-0.97696261590280209</v>
      </c>
    </row>
    <row r="70" spans="1:18" ht="15.6" x14ac:dyDescent="0.3">
      <c r="A70" s="11">
        <v>45483</v>
      </c>
      <c r="B70">
        <v>1662.9</v>
      </c>
      <c r="C70">
        <v>1674.7</v>
      </c>
      <c r="D70">
        <v>1685</v>
      </c>
      <c r="F70">
        <v>1.8520547945205478E-2</v>
      </c>
      <c r="G70" s="12"/>
      <c r="H70">
        <f t="shared" si="7"/>
        <v>-6.363717845298834E-3</v>
      </c>
      <c r="I70">
        <f t="shared" si="7"/>
        <v>-5.8177500742059686E-3</v>
      </c>
      <c r="J70">
        <f t="shared" si="7"/>
        <v>-6.83720381940346E-3</v>
      </c>
      <c r="L70">
        <f t="shared" si="8"/>
        <v>-2.488426579050431E-2</v>
      </c>
      <c r="M70">
        <f t="shared" si="9"/>
        <v>-2.4338298019411446E-2</v>
      </c>
      <c r="N70">
        <f t="shared" si="10"/>
        <v>-2.5357751764608936E-2</v>
      </c>
      <c r="P70">
        <f t="shared" si="11"/>
        <v>-1.1485929282485257</v>
      </c>
      <c r="Q70">
        <f t="shared" si="12"/>
        <v>-1.1233924772403159</v>
      </c>
      <c r="R70">
        <f t="shared" si="13"/>
        <v>-1.1704478081979661</v>
      </c>
    </row>
    <row r="71" spans="1:18" ht="15.6" x14ac:dyDescent="0.3">
      <c r="A71" s="11">
        <v>45484</v>
      </c>
      <c r="B71">
        <v>1642.65</v>
      </c>
      <c r="C71">
        <v>1653.55</v>
      </c>
      <c r="D71">
        <v>1666.25</v>
      </c>
      <c r="F71">
        <v>1.8520547945205478E-2</v>
      </c>
      <c r="G71" s="12"/>
      <c r="H71">
        <f t="shared" si="7"/>
        <v>-1.2177521197907271E-2</v>
      </c>
      <c r="I71">
        <f t="shared" si="7"/>
        <v>-1.2629127604944224E-2</v>
      </c>
      <c r="J71">
        <f t="shared" si="7"/>
        <v>-1.112759643916914E-2</v>
      </c>
      <c r="L71">
        <f t="shared" si="8"/>
        <v>-3.0698069143112749E-2</v>
      </c>
      <c r="M71">
        <f t="shared" si="9"/>
        <v>-3.1149675550149702E-2</v>
      </c>
      <c r="N71">
        <f t="shared" si="10"/>
        <v>-2.9648144384374617E-2</v>
      </c>
      <c r="P71">
        <f t="shared" si="11"/>
        <v>-1.4169429560633624</v>
      </c>
      <c r="Q71">
        <f t="shared" si="12"/>
        <v>-1.4377879321555367</v>
      </c>
      <c r="R71">
        <f t="shared" si="13"/>
        <v>-1.3684811624451705</v>
      </c>
    </row>
    <row r="72" spans="1:18" ht="15.6" x14ac:dyDescent="0.3">
      <c r="A72" s="11">
        <v>45485</v>
      </c>
      <c r="B72">
        <v>1619.5</v>
      </c>
      <c r="C72">
        <v>1630.3</v>
      </c>
      <c r="D72">
        <v>1642</v>
      </c>
      <c r="F72">
        <v>1.8493150684931511E-2</v>
      </c>
      <c r="G72" s="12"/>
      <c r="H72">
        <f t="shared" si="7"/>
        <v>-1.4093081301555468E-2</v>
      </c>
      <c r="I72">
        <f t="shared" si="7"/>
        <v>-1.4060657373529678E-2</v>
      </c>
      <c r="J72">
        <f t="shared" si="7"/>
        <v>-1.4553638409602401E-2</v>
      </c>
      <c r="L72">
        <f t="shared" si="8"/>
        <v>-3.2586231986486983E-2</v>
      </c>
      <c r="M72">
        <f t="shared" si="9"/>
        <v>-3.2553808058461191E-2</v>
      </c>
      <c r="N72">
        <f t="shared" si="10"/>
        <v>-3.3046789094533915E-2</v>
      </c>
      <c r="P72">
        <f t="shared" si="11"/>
        <v>-1.504095637502284</v>
      </c>
      <c r="Q72">
        <f t="shared" si="12"/>
        <v>-1.5025990333930852</v>
      </c>
      <c r="R72">
        <f t="shared" si="13"/>
        <v>-1.5253537546519231</v>
      </c>
    </row>
    <row r="73" spans="1:18" ht="15.6" x14ac:dyDescent="0.3">
      <c r="A73" s="11">
        <v>45488</v>
      </c>
      <c r="B73">
        <v>1639</v>
      </c>
      <c r="C73">
        <v>1649.3</v>
      </c>
      <c r="D73">
        <v>1657.8</v>
      </c>
      <c r="F73">
        <v>1.8520547945205478E-2</v>
      </c>
      <c r="G73" s="12"/>
      <c r="H73">
        <f t="shared" si="7"/>
        <v>1.2040753318925594E-2</v>
      </c>
      <c r="I73">
        <f t="shared" si="7"/>
        <v>1.165429675519843E-2</v>
      </c>
      <c r="J73">
        <f t="shared" si="7"/>
        <v>9.6224116930572201E-3</v>
      </c>
      <c r="L73">
        <f t="shared" si="8"/>
        <v>-6.4797946262798844E-3</v>
      </c>
      <c r="M73">
        <f t="shared" si="9"/>
        <v>-6.8662511900070486E-3</v>
      </c>
      <c r="N73">
        <f t="shared" si="10"/>
        <v>-8.8981362521482581E-3</v>
      </c>
      <c r="P73">
        <f t="shared" si="11"/>
        <v>-0.29909045124762912</v>
      </c>
      <c r="Q73">
        <f t="shared" si="12"/>
        <v>-0.31692828017572344</v>
      </c>
      <c r="R73">
        <f t="shared" si="13"/>
        <v>-0.41071480508415686</v>
      </c>
    </row>
    <row r="74" spans="1:18" ht="15.6" x14ac:dyDescent="0.3">
      <c r="A74" s="11">
        <v>45489</v>
      </c>
      <c r="B74">
        <v>1652.85</v>
      </c>
      <c r="C74">
        <v>1662.55</v>
      </c>
      <c r="D74">
        <v>1672.9</v>
      </c>
      <c r="F74">
        <v>1.8493150684931511E-2</v>
      </c>
      <c r="G74" s="12"/>
      <c r="H74">
        <f t="shared" si="7"/>
        <v>8.4502745576570532E-3</v>
      </c>
      <c r="I74">
        <f t="shared" si="7"/>
        <v>8.0337112714484928E-3</v>
      </c>
      <c r="J74">
        <f t="shared" si="7"/>
        <v>9.1084569911932308E-3</v>
      </c>
      <c r="L74">
        <f t="shared" si="8"/>
        <v>-1.0042876127274458E-2</v>
      </c>
      <c r="M74">
        <f t="shared" si="9"/>
        <v>-1.0459439413483018E-2</v>
      </c>
      <c r="N74">
        <f t="shared" si="10"/>
        <v>-9.3846936937382799E-3</v>
      </c>
      <c r="P74">
        <f t="shared" si="11"/>
        <v>-0.46355301764479379</v>
      </c>
      <c r="Q74">
        <f t="shared" si="12"/>
        <v>-0.48278049450648591</v>
      </c>
      <c r="R74">
        <f t="shared" si="13"/>
        <v>-0.43317302994407014</v>
      </c>
    </row>
    <row r="75" spans="1:18" ht="15.6" x14ac:dyDescent="0.3">
      <c r="A75" s="11">
        <v>45491</v>
      </c>
      <c r="B75">
        <v>1626.6</v>
      </c>
      <c r="C75">
        <v>1636.65</v>
      </c>
      <c r="D75">
        <v>1646.75</v>
      </c>
      <c r="F75">
        <v>1.8493150684931511E-2</v>
      </c>
      <c r="G75" s="12"/>
      <c r="H75">
        <f t="shared" si="7"/>
        <v>-1.5881658952718033E-2</v>
      </c>
      <c r="I75">
        <f t="shared" si="7"/>
        <v>-1.5578478842741489E-2</v>
      </c>
      <c r="J75">
        <f t="shared" si="7"/>
        <v>-1.5631538047701649E-2</v>
      </c>
      <c r="L75">
        <f t="shared" si="8"/>
        <v>-3.4374809637649544E-2</v>
      </c>
      <c r="M75">
        <f t="shared" si="9"/>
        <v>-3.4071629527673002E-2</v>
      </c>
      <c r="N75">
        <f t="shared" si="10"/>
        <v>-3.4124688732633163E-2</v>
      </c>
      <c r="P75">
        <f t="shared" si="11"/>
        <v>-1.5866517257165724</v>
      </c>
      <c r="Q75">
        <f t="shared" si="12"/>
        <v>-1.5726577211019155</v>
      </c>
      <c r="R75">
        <f t="shared" si="13"/>
        <v>-1.5751067958750595</v>
      </c>
    </row>
    <row r="76" spans="1:18" ht="15.6" x14ac:dyDescent="0.3">
      <c r="A76" s="11">
        <v>45492</v>
      </c>
      <c r="B76">
        <v>1579.5</v>
      </c>
      <c r="C76">
        <v>1590.4</v>
      </c>
      <c r="D76">
        <v>1600.3</v>
      </c>
      <c r="F76">
        <v>1.8493150684931511E-2</v>
      </c>
      <c r="G76" s="12"/>
      <c r="H76">
        <f t="shared" si="7"/>
        <v>-2.8956104758391683E-2</v>
      </c>
      <c r="I76">
        <f t="shared" si="7"/>
        <v>-2.8258943573763479E-2</v>
      </c>
      <c r="J76">
        <f t="shared" si="7"/>
        <v>-2.8207074540762135E-2</v>
      </c>
      <c r="L76">
        <f t="shared" si="8"/>
        <v>-4.7449255443323193E-2</v>
      </c>
      <c r="M76">
        <f t="shared" si="9"/>
        <v>-4.675209425869499E-2</v>
      </c>
      <c r="N76">
        <f t="shared" si="10"/>
        <v>-4.6700225225693642E-2</v>
      </c>
      <c r="P76">
        <f t="shared" si="11"/>
        <v>-2.1901341077001244</v>
      </c>
      <c r="Q76">
        <f t="shared" si="12"/>
        <v>-2.1579549623214858</v>
      </c>
      <c r="R76">
        <f t="shared" si="13"/>
        <v>-2.1555608227876131</v>
      </c>
    </row>
    <row r="77" spans="1:18" ht="15.6" x14ac:dyDescent="0.3">
      <c r="A77" s="11">
        <v>45495</v>
      </c>
      <c r="B77">
        <v>1629.35</v>
      </c>
      <c r="C77">
        <v>1635.75</v>
      </c>
      <c r="D77">
        <v>1645.15</v>
      </c>
      <c r="F77">
        <v>1.8438356164383562E-2</v>
      </c>
      <c r="G77" s="12"/>
      <c r="H77">
        <f t="shared" si="7"/>
        <v>3.1560620449509282E-2</v>
      </c>
      <c r="I77">
        <f t="shared" si="7"/>
        <v>2.8514839034205174E-2</v>
      </c>
      <c r="J77">
        <f t="shared" si="7"/>
        <v>2.8025995125913979E-2</v>
      </c>
      <c r="L77">
        <f t="shared" si="8"/>
        <v>1.312226428512572E-2</v>
      </c>
      <c r="M77">
        <f t="shared" si="9"/>
        <v>1.0076482869821612E-2</v>
      </c>
      <c r="N77">
        <f t="shared" si="10"/>
        <v>9.5876389615304168E-3</v>
      </c>
      <c r="P77">
        <f t="shared" si="11"/>
        <v>0.60568955851030326</v>
      </c>
      <c r="Q77">
        <f t="shared" si="12"/>
        <v>0.46510421739310465</v>
      </c>
      <c r="R77">
        <f t="shared" si="13"/>
        <v>0.44254045518257173</v>
      </c>
    </row>
    <row r="78" spans="1:18" ht="15.6" x14ac:dyDescent="0.3">
      <c r="A78" s="11">
        <v>45496</v>
      </c>
      <c r="B78">
        <v>1596.25</v>
      </c>
      <c r="C78">
        <v>1604.9</v>
      </c>
      <c r="D78">
        <v>1614.85</v>
      </c>
      <c r="F78">
        <v>1.8438356164383562E-2</v>
      </c>
      <c r="G78" s="12"/>
      <c r="H78">
        <f t="shared" si="7"/>
        <v>-2.0314849479853875E-2</v>
      </c>
      <c r="I78">
        <f t="shared" si="7"/>
        <v>-1.8859850221610828E-2</v>
      </c>
      <c r="J78">
        <f t="shared" si="7"/>
        <v>-1.8417773455308137E-2</v>
      </c>
      <c r="L78">
        <f t="shared" si="8"/>
        <v>-3.875320564423744E-2</v>
      </c>
      <c r="M78">
        <f t="shared" si="9"/>
        <v>-3.729820638599439E-2</v>
      </c>
      <c r="N78">
        <f t="shared" si="10"/>
        <v>-3.6856129619691702E-2</v>
      </c>
      <c r="P78">
        <f t="shared" si="11"/>
        <v>-1.7887470872022819</v>
      </c>
      <c r="Q78">
        <f t="shared" si="12"/>
        <v>-1.7215881092081418</v>
      </c>
      <c r="R78">
        <f t="shared" si="13"/>
        <v>-1.7011829965239651</v>
      </c>
    </row>
    <row r="79" spans="1:18" ht="15.6" x14ac:dyDescent="0.3">
      <c r="A79" s="11">
        <v>45497</v>
      </c>
      <c r="B79">
        <v>1591.9</v>
      </c>
      <c r="C79">
        <v>1601.85</v>
      </c>
      <c r="D79">
        <v>1610.1</v>
      </c>
      <c r="F79">
        <v>1.8164383561643835E-2</v>
      </c>
      <c r="G79" s="12"/>
      <c r="H79">
        <f t="shared" si="7"/>
        <v>-2.7251370399372964E-3</v>
      </c>
      <c r="I79">
        <f t="shared" si="7"/>
        <v>-1.9004299333292927E-3</v>
      </c>
      <c r="J79">
        <f t="shared" si="7"/>
        <v>-2.9414496702480108E-3</v>
      </c>
      <c r="L79">
        <f t="shared" si="8"/>
        <v>-2.088952060158113E-2</v>
      </c>
      <c r="M79">
        <f t="shared" si="9"/>
        <v>-2.0064813494973126E-2</v>
      </c>
      <c r="N79">
        <f t="shared" si="10"/>
        <v>-2.1105833231891847E-2</v>
      </c>
      <c r="P79">
        <f t="shared" si="11"/>
        <v>-0.96420588975680266</v>
      </c>
      <c r="Q79">
        <f t="shared" si="12"/>
        <v>-0.92613955665696401</v>
      </c>
      <c r="R79">
        <f t="shared" si="13"/>
        <v>-0.97419031765021213</v>
      </c>
    </row>
    <row r="80" spans="1:18" ht="15.6" x14ac:dyDescent="0.3">
      <c r="A80" s="11">
        <v>45498</v>
      </c>
      <c r="B80">
        <v>1592.45</v>
      </c>
      <c r="C80">
        <v>1601.6</v>
      </c>
      <c r="D80">
        <v>1616.25</v>
      </c>
      <c r="F80">
        <v>1.8164383561643835E-2</v>
      </c>
      <c r="G80" s="12"/>
      <c r="H80">
        <f t="shared" si="7"/>
        <v>3.4549908913873641E-4</v>
      </c>
      <c r="I80">
        <f t="shared" si="7"/>
        <v>-1.5606954458906891E-4</v>
      </c>
      <c r="J80">
        <f t="shared" si="7"/>
        <v>3.8196385317682698E-3</v>
      </c>
      <c r="L80">
        <f t="shared" si="8"/>
        <v>-1.7818884472505098E-2</v>
      </c>
      <c r="M80">
        <f t="shared" si="9"/>
        <v>-1.8320453106232905E-2</v>
      </c>
      <c r="N80">
        <f t="shared" si="10"/>
        <v>-1.4344745029875565E-2</v>
      </c>
      <c r="P80">
        <f t="shared" si="11"/>
        <v>-0.82247331975560112</v>
      </c>
      <c r="Q80">
        <f t="shared" si="12"/>
        <v>-0.84562442216630074</v>
      </c>
      <c r="R80">
        <f t="shared" si="13"/>
        <v>-0.66211608723173621</v>
      </c>
    </row>
    <row r="81" spans="1:18" ht="15.6" x14ac:dyDescent="0.3">
      <c r="A81" s="11">
        <v>45499</v>
      </c>
      <c r="B81">
        <v>1700.15</v>
      </c>
      <c r="C81">
        <v>1709.1</v>
      </c>
      <c r="D81">
        <v>1717.95</v>
      </c>
      <c r="F81">
        <v>1.821917808219178E-2</v>
      </c>
      <c r="G81" s="12"/>
      <c r="H81">
        <f t="shared" si="7"/>
        <v>6.7631636786084359E-2</v>
      </c>
      <c r="I81">
        <f t="shared" si="7"/>
        <v>6.712037962037963E-2</v>
      </c>
      <c r="J81">
        <f t="shared" si="7"/>
        <v>6.292343387471E-2</v>
      </c>
      <c r="L81">
        <f t="shared" si="8"/>
        <v>4.9412458703892576E-2</v>
      </c>
      <c r="M81">
        <f t="shared" si="9"/>
        <v>4.8901201538187847E-2</v>
      </c>
      <c r="N81">
        <f t="shared" si="10"/>
        <v>4.4704255792518216E-2</v>
      </c>
      <c r="P81">
        <f t="shared" si="11"/>
        <v>2.2807504594457684</v>
      </c>
      <c r="Q81">
        <f t="shared" si="12"/>
        <v>2.2571521596209485</v>
      </c>
      <c r="R81">
        <f t="shared" si="13"/>
        <v>2.0634320698139033</v>
      </c>
    </row>
    <row r="82" spans="1:18" ht="15.6" x14ac:dyDescent="0.3">
      <c r="A82" s="11">
        <v>45502</v>
      </c>
      <c r="B82">
        <v>1749.85</v>
      </c>
      <c r="C82">
        <v>1760.35</v>
      </c>
      <c r="D82">
        <v>1773.15</v>
      </c>
      <c r="F82">
        <v>1.8301369863013697E-2</v>
      </c>
      <c r="G82" s="12"/>
      <c r="H82">
        <f t="shared" si="7"/>
        <v>2.9232714760462204E-2</v>
      </c>
      <c r="I82">
        <f t="shared" si="7"/>
        <v>2.9986542624773273E-2</v>
      </c>
      <c r="J82">
        <f t="shared" si="7"/>
        <v>3.2131319304985619E-2</v>
      </c>
      <c r="L82">
        <f t="shared" si="8"/>
        <v>1.0931344897448507E-2</v>
      </c>
      <c r="M82">
        <f t="shared" si="9"/>
        <v>1.1685172761759576E-2</v>
      </c>
      <c r="N82">
        <f t="shared" si="10"/>
        <v>1.3829949441971922E-2</v>
      </c>
      <c r="P82">
        <f t="shared" si="11"/>
        <v>0.50456242314555766</v>
      </c>
      <c r="Q82">
        <f t="shared" si="12"/>
        <v>0.53935715493928349</v>
      </c>
      <c r="R82">
        <f t="shared" si="13"/>
        <v>0.63835446304970789</v>
      </c>
    </row>
    <row r="83" spans="1:18" ht="15.6" x14ac:dyDescent="0.3">
      <c r="A83" s="11">
        <v>45503</v>
      </c>
      <c r="B83">
        <v>1750.5</v>
      </c>
      <c r="C83">
        <v>1759.35</v>
      </c>
      <c r="D83">
        <v>1773.35</v>
      </c>
      <c r="F83">
        <v>1.8301369863013697E-2</v>
      </c>
      <c r="G83" s="12"/>
      <c r="H83">
        <f t="shared" si="7"/>
        <v>3.7146041089241422E-4</v>
      </c>
      <c r="I83">
        <f t="shared" si="7"/>
        <v>-5.680688499446133E-4</v>
      </c>
      <c r="J83">
        <f t="shared" si="7"/>
        <v>1.1279361588123852E-4</v>
      </c>
      <c r="L83">
        <f t="shared" si="8"/>
        <v>-1.7929909452121282E-2</v>
      </c>
      <c r="M83">
        <f t="shared" si="9"/>
        <v>-1.8869438712958309E-2</v>
      </c>
      <c r="N83">
        <f t="shared" si="10"/>
        <v>-1.8188576247132458E-2</v>
      </c>
      <c r="P83">
        <f t="shared" si="11"/>
        <v>-0.8275979437858888</v>
      </c>
      <c r="Q83">
        <f t="shared" si="12"/>
        <v>-0.87096416861104586</v>
      </c>
      <c r="R83">
        <f t="shared" si="13"/>
        <v>-0.83953732966224126</v>
      </c>
    </row>
    <row r="84" spans="1:18" ht="15.6" x14ac:dyDescent="0.3">
      <c r="A84" s="11">
        <v>45504</v>
      </c>
      <c r="B84">
        <v>1740.95</v>
      </c>
      <c r="C84">
        <v>1751</v>
      </c>
      <c r="D84">
        <v>1760</v>
      </c>
      <c r="F84">
        <v>1.821917808219178E-2</v>
      </c>
      <c r="G84" s="12"/>
      <c r="H84">
        <f t="shared" si="7"/>
        <v>-5.4555841188231678E-3</v>
      </c>
      <c r="I84">
        <f t="shared" si="7"/>
        <v>-4.7460709921277227E-3</v>
      </c>
      <c r="J84">
        <f t="shared" si="7"/>
        <v>-7.5281247356697263E-3</v>
      </c>
      <c r="L84">
        <f t="shared" si="8"/>
        <v>-2.367476220101495E-2</v>
      </c>
      <c r="M84">
        <f t="shared" si="9"/>
        <v>-2.2965249074319502E-2</v>
      </c>
      <c r="N84">
        <f t="shared" si="10"/>
        <v>-2.5747302817861507E-2</v>
      </c>
      <c r="P84">
        <f t="shared" si="11"/>
        <v>-1.0927653912307846</v>
      </c>
      <c r="Q84">
        <f t="shared" si="12"/>
        <v>-1.060016112361851</v>
      </c>
      <c r="R84">
        <f t="shared" si="13"/>
        <v>-1.1884284707067394</v>
      </c>
    </row>
    <row r="85" spans="1:18" ht="15.6" x14ac:dyDescent="0.3">
      <c r="A85" s="11">
        <v>45505</v>
      </c>
      <c r="B85">
        <v>1728.9</v>
      </c>
      <c r="C85">
        <v>1740.65</v>
      </c>
      <c r="D85">
        <v>1748.25</v>
      </c>
      <c r="F85">
        <v>1.8164383561643835E-2</v>
      </c>
      <c r="G85" s="12"/>
      <c r="H85">
        <f t="shared" si="7"/>
        <v>-6.9215083718659086E-3</v>
      </c>
      <c r="I85">
        <f t="shared" si="7"/>
        <v>-5.9109080525413527E-3</v>
      </c>
      <c r="J85">
        <f t="shared" si="7"/>
        <v>-6.6761363636363633E-3</v>
      </c>
      <c r="L85">
        <f t="shared" si="8"/>
        <v>-2.5085891933509744E-2</v>
      </c>
      <c r="M85">
        <f t="shared" si="9"/>
        <v>-2.4075291614185187E-2</v>
      </c>
      <c r="N85">
        <f t="shared" si="10"/>
        <v>-2.4840519925280198E-2</v>
      </c>
      <c r="P85">
        <f t="shared" si="11"/>
        <v>-1.1578994661209205</v>
      </c>
      <c r="Q85">
        <f t="shared" si="12"/>
        <v>-1.1112527862536434</v>
      </c>
      <c r="R85">
        <f t="shared" si="13"/>
        <v>-1.1465737329923931</v>
      </c>
    </row>
    <row r="86" spans="1:18" ht="15.6" x14ac:dyDescent="0.3">
      <c r="A86" s="11">
        <v>45506</v>
      </c>
      <c r="B86">
        <v>1659.95</v>
      </c>
      <c r="C86">
        <v>1669.05</v>
      </c>
      <c r="D86">
        <v>1679.55</v>
      </c>
      <c r="F86">
        <v>1.8164383561643835E-2</v>
      </c>
      <c r="G86" s="12"/>
      <c r="H86">
        <f t="shared" si="7"/>
        <v>-3.9880849094800185E-2</v>
      </c>
      <c r="I86">
        <f t="shared" si="7"/>
        <v>-4.1134059115847603E-2</v>
      </c>
      <c r="J86">
        <f t="shared" si="7"/>
        <v>-3.929643929643932E-2</v>
      </c>
      <c r="L86">
        <f t="shared" si="8"/>
        <v>-5.8045232656444019E-2</v>
      </c>
      <c r="M86">
        <f t="shared" si="9"/>
        <v>-5.9298442677491438E-2</v>
      </c>
      <c r="N86">
        <f t="shared" si="10"/>
        <v>-5.7460822858083155E-2</v>
      </c>
      <c r="P86">
        <f t="shared" si="11"/>
        <v>-2.6792168315921541</v>
      </c>
      <c r="Q86">
        <f t="shared" si="12"/>
        <v>-2.7370617437106595</v>
      </c>
      <c r="R86">
        <f t="shared" si="13"/>
        <v>-2.6522419966805058</v>
      </c>
    </row>
    <row r="87" spans="1:18" ht="15.6" x14ac:dyDescent="0.3">
      <c r="A87" s="11">
        <v>45509</v>
      </c>
      <c r="B87">
        <v>1559.05</v>
      </c>
      <c r="C87">
        <v>1566.3</v>
      </c>
      <c r="D87">
        <v>1571.05</v>
      </c>
      <c r="F87">
        <v>1.8246575342465755E-2</v>
      </c>
      <c r="G87" s="12"/>
      <c r="H87">
        <f t="shared" si="7"/>
        <v>-6.0784963402512174E-2</v>
      </c>
      <c r="I87">
        <f t="shared" si="7"/>
        <v>-6.1561966388065069E-2</v>
      </c>
      <c r="J87">
        <f t="shared" si="7"/>
        <v>-6.46006370754071E-2</v>
      </c>
      <c r="L87">
        <f t="shared" si="8"/>
        <v>-7.9031538744977925E-2</v>
      </c>
      <c r="M87">
        <f t="shared" si="9"/>
        <v>-7.9808541730530827E-2</v>
      </c>
      <c r="N87">
        <f t="shared" si="10"/>
        <v>-8.2847212417872851E-2</v>
      </c>
      <c r="P87">
        <f t="shared" si="11"/>
        <v>-3.647890087467248</v>
      </c>
      <c r="Q87">
        <f t="shared" si="12"/>
        <v>-3.6837545225262325</v>
      </c>
      <c r="R87">
        <f t="shared" si="13"/>
        <v>-3.8240116509518969</v>
      </c>
    </row>
    <row r="88" spans="1:18" ht="15.6" x14ac:dyDescent="0.3">
      <c r="A88" s="11">
        <v>45510</v>
      </c>
      <c r="B88">
        <v>1524.65</v>
      </c>
      <c r="C88">
        <v>1533.3</v>
      </c>
      <c r="D88">
        <v>1555.2</v>
      </c>
      <c r="F88">
        <v>1.821917808219178E-2</v>
      </c>
      <c r="G88" s="12"/>
      <c r="H88">
        <f t="shared" si="7"/>
        <v>-2.2064718899329632E-2</v>
      </c>
      <c r="I88">
        <f t="shared" si="7"/>
        <v>-2.1068760773798125E-2</v>
      </c>
      <c r="J88">
        <f t="shared" si="7"/>
        <v>-1.0088794118583056E-2</v>
      </c>
      <c r="L88">
        <f t="shared" si="8"/>
        <v>-4.0283896981521412E-2</v>
      </c>
      <c r="M88">
        <f t="shared" si="9"/>
        <v>-3.9287938855989905E-2</v>
      </c>
      <c r="N88">
        <f t="shared" si="10"/>
        <v>-2.8307972200774835E-2</v>
      </c>
      <c r="P88">
        <f t="shared" si="11"/>
        <v>-1.8593998145174895</v>
      </c>
      <c r="Q88">
        <f t="shared" si="12"/>
        <v>-1.8134289801980108</v>
      </c>
      <c r="R88">
        <f t="shared" si="13"/>
        <v>-1.3066223032898607</v>
      </c>
    </row>
    <row r="89" spans="1:18" ht="15.6" x14ac:dyDescent="0.3">
      <c r="A89" s="11">
        <v>45511</v>
      </c>
      <c r="B89">
        <v>1565.3</v>
      </c>
      <c r="C89">
        <v>1576.1</v>
      </c>
      <c r="D89">
        <v>1584.05</v>
      </c>
      <c r="F89">
        <v>1.8191780821917809E-2</v>
      </c>
      <c r="G89" s="12"/>
      <c r="H89">
        <f t="shared" si="7"/>
        <v>2.6661856819597849E-2</v>
      </c>
      <c r="I89">
        <f t="shared" si="7"/>
        <v>2.7913650296745553E-2</v>
      </c>
      <c r="J89">
        <f t="shared" si="7"/>
        <v>1.8550668724279778E-2</v>
      </c>
      <c r="L89">
        <f t="shared" si="8"/>
        <v>8.4700759976800398E-3</v>
      </c>
      <c r="M89">
        <f t="shared" si="9"/>
        <v>9.7218694748277441E-3</v>
      </c>
      <c r="N89">
        <f t="shared" si="10"/>
        <v>3.5888790236196857E-4</v>
      </c>
      <c r="P89">
        <f t="shared" si="11"/>
        <v>0.39095665809739394</v>
      </c>
      <c r="Q89">
        <f t="shared" si="12"/>
        <v>0.4487361862371449</v>
      </c>
      <c r="R89">
        <f t="shared" si="13"/>
        <v>1.6565331288343806E-2</v>
      </c>
    </row>
    <row r="90" spans="1:18" ht="15.6" x14ac:dyDescent="0.3">
      <c r="A90" s="11">
        <v>45512</v>
      </c>
      <c r="B90">
        <v>1611.7</v>
      </c>
      <c r="C90">
        <v>1620.95</v>
      </c>
      <c r="D90">
        <v>1631.15</v>
      </c>
      <c r="F90">
        <v>1.8191780821917809E-2</v>
      </c>
      <c r="G90" s="12"/>
      <c r="H90">
        <f t="shared" si="7"/>
        <v>2.9642879959113327E-2</v>
      </c>
      <c r="I90">
        <f t="shared" si="7"/>
        <v>2.8456316223589961E-2</v>
      </c>
      <c r="J90">
        <f t="shared" si="7"/>
        <v>2.9733909914459858E-2</v>
      </c>
      <c r="L90">
        <f t="shared" si="8"/>
        <v>1.1451099137195518E-2</v>
      </c>
      <c r="M90">
        <f t="shared" si="9"/>
        <v>1.0264535401672152E-2</v>
      </c>
      <c r="N90">
        <f t="shared" si="10"/>
        <v>1.1542129092542049E-2</v>
      </c>
      <c r="P90">
        <f t="shared" si="11"/>
        <v>0.52855292578793067</v>
      </c>
      <c r="Q90">
        <f t="shared" si="12"/>
        <v>0.47378423271046166</v>
      </c>
      <c r="R90">
        <f t="shared" si="13"/>
        <v>0.5327546315505215</v>
      </c>
    </row>
    <row r="91" spans="1:18" ht="15.6" x14ac:dyDescent="0.3">
      <c r="A91" s="11">
        <v>45513</v>
      </c>
      <c r="B91">
        <v>1639</v>
      </c>
      <c r="C91">
        <v>1647.35</v>
      </c>
      <c r="D91">
        <v>1658.55</v>
      </c>
      <c r="F91">
        <v>1.813698630136986E-2</v>
      </c>
      <c r="G91" s="12"/>
      <c r="H91">
        <f t="shared" si="7"/>
        <v>1.6938636222622046E-2</v>
      </c>
      <c r="I91">
        <f t="shared" si="7"/>
        <v>1.6286745427064292E-2</v>
      </c>
      <c r="J91">
        <f t="shared" si="7"/>
        <v>1.6797964626183895E-2</v>
      </c>
      <c r="L91">
        <f t="shared" si="8"/>
        <v>-1.1983500787478146E-3</v>
      </c>
      <c r="M91">
        <f t="shared" si="9"/>
        <v>-1.8502408743055684E-3</v>
      </c>
      <c r="N91">
        <f t="shared" si="10"/>
        <v>-1.3390216751859654E-3</v>
      </c>
      <c r="P91">
        <f t="shared" si="11"/>
        <v>-5.5312719997591256E-2</v>
      </c>
      <c r="Q91">
        <f t="shared" si="12"/>
        <v>-8.5402302068108393E-2</v>
      </c>
      <c r="R91">
        <f t="shared" si="13"/>
        <v>-6.1805754682020098E-2</v>
      </c>
    </row>
    <row r="92" spans="1:18" ht="15.6" x14ac:dyDescent="0.3">
      <c r="A92" s="11">
        <v>45516</v>
      </c>
      <c r="B92">
        <v>1596.5</v>
      </c>
      <c r="C92">
        <v>1604.4</v>
      </c>
      <c r="D92">
        <v>1619.15</v>
      </c>
      <c r="F92">
        <v>1.8164383561643835E-2</v>
      </c>
      <c r="G92" s="12"/>
      <c r="H92">
        <f t="shared" si="7"/>
        <v>-2.593044539353264E-2</v>
      </c>
      <c r="I92">
        <f t="shared" si="7"/>
        <v>-2.6072176525935485E-2</v>
      </c>
      <c r="J92">
        <f t="shared" si="7"/>
        <v>-2.3755690211329093E-2</v>
      </c>
      <c r="L92">
        <f t="shared" si="8"/>
        <v>-4.4094828955176475E-2</v>
      </c>
      <c r="M92">
        <f t="shared" si="9"/>
        <v>-4.423656008757932E-2</v>
      </c>
      <c r="N92">
        <f t="shared" si="10"/>
        <v>-4.1920073772972924E-2</v>
      </c>
      <c r="P92">
        <f t="shared" si="11"/>
        <v>-2.0353025135091842</v>
      </c>
      <c r="Q92">
        <f t="shared" si="12"/>
        <v>-2.0418444536154774</v>
      </c>
      <c r="R92">
        <f t="shared" si="13"/>
        <v>-1.9349214757891957</v>
      </c>
    </row>
    <row r="93" spans="1:18" ht="15.6" x14ac:dyDescent="0.3">
      <c r="A93" s="11">
        <v>45517</v>
      </c>
      <c r="B93">
        <v>1582.5</v>
      </c>
      <c r="C93">
        <v>1592.45</v>
      </c>
      <c r="D93">
        <v>1606.1</v>
      </c>
      <c r="F93">
        <v>1.7972602739726024E-2</v>
      </c>
      <c r="G93" s="12"/>
      <c r="H93">
        <f t="shared" si="7"/>
        <v>-8.7691825869088639E-3</v>
      </c>
      <c r="I93">
        <f t="shared" si="7"/>
        <v>-7.44826726502122E-3</v>
      </c>
      <c r="J93">
        <f t="shared" si="7"/>
        <v>-8.0597844548066459E-3</v>
      </c>
      <c r="L93">
        <f t="shared" si="8"/>
        <v>-2.674178532663489E-2</v>
      </c>
      <c r="M93">
        <f t="shared" si="9"/>
        <v>-2.5420870004747242E-2</v>
      </c>
      <c r="N93">
        <f t="shared" si="10"/>
        <v>-2.6032387194532672E-2</v>
      </c>
      <c r="P93">
        <f t="shared" si="11"/>
        <v>-1.2343311943981023</v>
      </c>
      <c r="Q93">
        <f t="shared" si="12"/>
        <v>-1.1733611818484764</v>
      </c>
      <c r="R93">
        <f t="shared" si="13"/>
        <v>-1.2015872233802294</v>
      </c>
    </row>
    <row r="94" spans="1:18" ht="15.6" x14ac:dyDescent="0.3">
      <c r="A94" s="11">
        <v>45518</v>
      </c>
      <c r="B94">
        <v>1572.9</v>
      </c>
      <c r="C94">
        <v>1582</v>
      </c>
      <c r="D94">
        <v>1589.9</v>
      </c>
      <c r="F94">
        <v>1.8082191780821918E-2</v>
      </c>
      <c r="G94" s="12"/>
      <c r="H94">
        <f t="shared" si="7"/>
        <v>-6.0663507109004165E-3</v>
      </c>
      <c r="I94">
        <f t="shared" si="7"/>
        <v>-6.5622154541744139E-3</v>
      </c>
      <c r="J94">
        <f t="shared" si="7"/>
        <v>-1.0086545047008169E-2</v>
      </c>
      <c r="L94">
        <f t="shared" si="8"/>
        <v>-2.4148542491722335E-2</v>
      </c>
      <c r="M94">
        <f t="shared" si="9"/>
        <v>-2.4644407234996332E-2</v>
      </c>
      <c r="N94">
        <f t="shared" si="10"/>
        <v>-2.8168736827830089E-2</v>
      </c>
      <c r="P94">
        <f t="shared" si="11"/>
        <v>-1.1146338560684208</v>
      </c>
      <c r="Q94">
        <f t="shared" si="12"/>
        <v>-1.1375216817445803</v>
      </c>
      <c r="R94">
        <f t="shared" si="13"/>
        <v>-1.3001955609429998</v>
      </c>
    </row>
    <row r="95" spans="1:18" ht="15.6" x14ac:dyDescent="0.3">
      <c r="A95" s="11">
        <v>45520</v>
      </c>
      <c r="B95">
        <v>1588.15</v>
      </c>
      <c r="C95">
        <v>1596.45</v>
      </c>
      <c r="D95">
        <v>1608.65</v>
      </c>
      <c r="F95">
        <v>1.8109589041095893E-2</v>
      </c>
      <c r="G95" s="12"/>
      <c r="H95">
        <f t="shared" si="7"/>
        <v>9.6954669718354626E-3</v>
      </c>
      <c r="I95">
        <f t="shared" si="7"/>
        <v>9.1340075853350473E-3</v>
      </c>
      <c r="J95">
        <f t="shared" si="7"/>
        <v>1.1793194540537139E-2</v>
      </c>
      <c r="L95">
        <f t="shared" si="8"/>
        <v>-8.4141220692604303E-3</v>
      </c>
      <c r="M95">
        <f t="shared" si="9"/>
        <v>-8.9755814557608456E-3</v>
      </c>
      <c r="N95">
        <f t="shared" si="10"/>
        <v>-6.3163945005587536E-3</v>
      </c>
      <c r="P95">
        <f t="shared" si="11"/>
        <v>-0.3883739704251295</v>
      </c>
      <c r="Q95">
        <f t="shared" si="12"/>
        <v>-0.41428947407158301</v>
      </c>
      <c r="R95">
        <f t="shared" si="13"/>
        <v>-0.29154832682015941</v>
      </c>
    </row>
    <row r="96" spans="1:18" ht="15.6" x14ac:dyDescent="0.3">
      <c r="A96" s="11">
        <v>45523</v>
      </c>
      <c r="B96">
        <v>1592.75</v>
      </c>
      <c r="C96">
        <v>1603.55</v>
      </c>
      <c r="D96">
        <v>1616.5</v>
      </c>
      <c r="F96">
        <v>1.8246575342465755E-2</v>
      </c>
      <c r="G96" s="12"/>
      <c r="H96">
        <f t="shared" si="7"/>
        <v>2.8964518464879947E-3</v>
      </c>
      <c r="I96">
        <f t="shared" si="7"/>
        <v>4.4473675968554659E-3</v>
      </c>
      <c r="J96">
        <f t="shared" si="7"/>
        <v>4.8798682124762431E-3</v>
      </c>
      <c r="L96">
        <f t="shared" si="8"/>
        <v>-1.5350123495977759E-2</v>
      </c>
      <c r="M96">
        <f t="shared" si="9"/>
        <v>-1.379920774561029E-2</v>
      </c>
      <c r="N96">
        <f t="shared" si="10"/>
        <v>-1.3366707129989511E-2</v>
      </c>
      <c r="P96">
        <f t="shared" si="11"/>
        <v>-0.70852173994820022</v>
      </c>
      <c r="Q96">
        <f t="shared" si="12"/>
        <v>-0.63693550637481144</v>
      </c>
      <c r="R96">
        <f t="shared" si="13"/>
        <v>-0.61697240387673713</v>
      </c>
    </row>
    <row r="97" spans="1:18" ht="15.6" x14ac:dyDescent="0.3">
      <c r="A97" s="11">
        <v>45524</v>
      </c>
      <c r="B97">
        <v>1579.85</v>
      </c>
      <c r="C97">
        <v>1587.65</v>
      </c>
      <c r="D97">
        <v>1597.85</v>
      </c>
      <c r="F97">
        <v>1.821917808219178E-2</v>
      </c>
      <c r="G97" s="12"/>
      <c r="H97">
        <f t="shared" si="7"/>
        <v>-8.0991994977241185E-3</v>
      </c>
      <c r="I97">
        <f t="shared" si="7"/>
        <v>-9.9154999844095065E-3</v>
      </c>
      <c r="J97">
        <f t="shared" si="7"/>
        <v>-1.1537271883699407E-2</v>
      </c>
      <c r="L97">
        <f t="shared" si="8"/>
        <v>-2.6318377579915897E-2</v>
      </c>
      <c r="M97">
        <f t="shared" si="9"/>
        <v>-2.8134678066601287E-2</v>
      </c>
      <c r="N97">
        <f t="shared" si="10"/>
        <v>-2.9756449965891187E-2</v>
      </c>
      <c r="P97">
        <f t="shared" si="11"/>
        <v>-1.2147877950572765</v>
      </c>
      <c r="Q97">
        <f t="shared" si="12"/>
        <v>-1.298623497189074</v>
      </c>
      <c r="R97">
        <f t="shared" si="13"/>
        <v>-1.373480266138527</v>
      </c>
    </row>
    <row r="98" spans="1:18" ht="15.6" x14ac:dyDescent="0.3">
      <c r="A98" s="11">
        <v>45525</v>
      </c>
      <c r="B98">
        <v>1599.75</v>
      </c>
      <c r="C98">
        <v>1607.7</v>
      </c>
      <c r="D98">
        <v>1618</v>
      </c>
      <c r="F98">
        <v>1.821917808219178E-2</v>
      </c>
      <c r="G98" s="12"/>
      <c r="H98">
        <f t="shared" si="7"/>
        <v>1.2596132544228941E-2</v>
      </c>
      <c r="I98">
        <f t="shared" si="7"/>
        <v>1.2628727994205242E-2</v>
      </c>
      <c r="J98">
        <f t="shared" si="7"/>
        <v>1.2610695622242447E-2</v>
      </c>
      <c r="L98">
        <f t="shared" si="8"/>
        <v>-5.6230455379628393E-3</v>
      </c>
      <c r="M98">
        <f t="shared" si="9"/>
        <v>-5.5904500879865385E-3</v>
      </c>
      <c r="N98">
        <f t="shared" si="10"/>
        <v>-5.6084824599493335E-3</v>
      </c>
      <c r="P98">
        <f t="shared" si="11"/>
        <v>-0.25954514368626075</v>
      </c>
      <c r="Q98">
        <f t="shared" si="12"/>
        <v>-0.25804062257034566</v>
      </c>
      <c r="R98">
        <f t="shared" si="13"/>
        <v>-0.25887294991688592</v>
      </c>
    </row>
    <row r="99" spans="1:18" ht="15.6" x14ac:dyDescent="0.3">
      <c r="A99" s="11">
        <v>45526</v>
      </c>
      <c r="B99">
        <v>1624.95</v>
      </c>
      <c r="C99">
        <v>1633.8</v>
      </c>
      <c r="D99">
        <v>1644</v>
      </c>
      <c r="F99">
        <v>1.8191780821917809E-2</v>
      </c>
      <c r="G99" s="12"/>
      <c r="H99">
        <f t="shared" si="7"/>
        <v>1.5752461322081603E-2</v>
      </c>
      <c r="I99">
        <f t="shared" si="7"/>
        <v>1.6234372084344036E-2</v>
      </c>
      <c r="J99">
        <f t="shared" si="7"/>
        <v>1.6069221260815822E-2</v>
      </c>
      <c r="L99">
        <f t="shared" si="8"/>
        <v>-2.439319499836206E-3</v>
      </c>
      <c r="M99">
        <f t="shared" si="9"/>
        <v>-1.9574087375737736E-3</v>
      </c>
      <c r="N99">
        <f t="shared" si="10"/>
        <v>-2.1225595611019873E-3</v>
      </c>
      <c r="P99">
        <f t="shared" si="11"/>
        <v>-0.1125926378876624</v>
      </c>
      <c r="Q99">
        <f t="shared" si="12"/>
        <v>-9.0348891648916393E-2</v>
      </c>
      <c r="R99">
        <f t="shared" si="13"/>
        <v>-9.7971823729609386E-2</v>
      </c>
    </row>
    <row r="100" spans="1:18" ht="15.6" x14ac:dyDescent="0.3">
      <c r="A100" s="11">
        <v>45527</v>
      </c>
      <c r="B100">
        <v>1618.8</v>
      </c>
      <c r="C100">
        <v>1628.3</v>
      </c>
      <c r="D100">
        <v>1634.5</v>
      </c>
      <c r="F100">
        <v>1.8191780821917809E-2</v>
      </c>
      <c r="G100" s="12"/>
      <c r="H100">
        <f t="shared" si="7"/>
        <v>-3.7847318379027606E-3</v>
      </c>
      <c r="I100">
        <f t="shared" si="7"/>
        <v>-3.3663851144570939E-3</v>
      </c>
      <c r="J100">
        <f t="shared" si="7"/>
        <v>-5.778588807785888E-3</v>
      </c>
      <c r="L100">
        <f t="shared" si="8"/>
        <v>-2.197651265982057E-2</v>
      </c>
      <c r="M100">
        <f t="shared" si="9"/>
        <v>-2.1558165936374902E-2</v>
      </c>
      <c r="N100">
        <f t="shared" si="10"/>
        <v>-2.3970369629703697E-2</v>
      </c>
      <c r="P100">
        <f t="shared" si="11"/>
        <v>-1.0143786134235204</v>
      </c>
      <c r="Q100">
        <f t="shared" si="12"/>
        <v>-0.99506881774174483</v>
      </c>
      <c r="R100">
        <f t="shared" si="13"/>
        <v>-1.1064098605909853</v>
      </c>
    </row>
    <row r="101" spans="1:18" ht="15.6" x14ac:dyDescent="0.3">
      <c r="A101" s="11">
        <v>45530</v>
      </c>
      <c r="B101">
        <v>1633.5</v>
      </c>
      <c r="C101">
        <v>1643.2</v>
      </c>
      <c r="D101">
        <v>1653.65</v>
      </c>
      <c r="F101">
        <v>1.821917808219178E-2</v>
      </c>
      <c r="G101" s="12"/>
      <c r="H101">
        <f t="shared" si="7"/>
        <v>9.0808005930319031E-3</v>
      </c>
      <c r="I101">
        <f t="shared" si="7"/>
        <v>9.1506479150034337E-3</v>
      </c>
      <c r="J101">
        <f t="shared" si="7"/>
        <v>1.1716121137962736E-2</v>
      </c>
      <c r="L101">
        <f t="shared" si="8"/>
        <v>-9.1383774891598771E-3</v>
      </c>
      <c r="M101">
        <f t="shared" si="9"/>
        <v>-9.0685301671883465E-3</v>
      </c>
      <c r="N101">
        <f t="shared" si="10"/>
        <v>-6.503056944229044E-3</v>
      </c>
      <c r="P101">
        <f t="shared" si="11"/>
        <v>-0.42180371517008436</v>
      </c>
      <c r="Q101">
        <f t="shared" si="12"/>
        <v>-0.41857974461981751</v>
      </c>
      <c r="R101">
        <f t="shared" si="13"/>
        <v>-0.30016417928590094</v>
      </c>
    </row>
    <row r="102" spans="1:18" ht="15.6" x14ac:dyDescent="0.3">
      <c r="A102" s="11">
        <v>45531</v>
      </c>
      <c r="B102">
        <v>1604.2</v>
      </c>
      <c r="C102">
        <v>1610.55</v>
      </c>
      <c r="D102">
        <v>1620.4</v>
      </c>
      <c r="F102">
        <v>1.821917808219178E-2</v>
      </c>
      <c r="G102" s="12"/>
      <c r="H102">
        <f t="shared" si="7"/>
        <v>-1.7936945209672456E-2</v>
      </c>
      <c r="I102">
        <f t="shared" si="7"/>
        <v>-1.9869766309639783E-2</v>
      </c>
      <c r="J102">
        <f t="shared" si="7"/>
        <v>-2.0107035950775554E-2</v>
      </c>
      <c r="L102">
        <f t="shared" si="8"/>
        <v>-3.6156123291864239E-2</v>
      </c>
      <c r="M102">
        <f t="shared" si="9"/>
        <v>-3.8088944391831567E-2</v>
      </c>
      <c r="N102">
        <f t="shared" si="10"/>
        <v>-3.8326214032967335E-2</v>
      </c>
      <c r="P102">
        <f t="shared" si="11"/>
        <v>-1.6688725267419451</v>
      </c>
      <c r="Q102">
        <f t="shared" si="12"/>
        <v>-1.7580865170473836</v>
      </c>
      <c r="R102">
        <f t="shared" si="13"/>
        <v>-1.7690382660035695</v>
      </c>
    </row>
    <row r="103" spans="1:18" ht="15.6" x14ac:dyDescent="0.3">
      <c r="A103" s="11">
        <v>45532</v>
      </c>
      <c r="B103">
        <v>1587.2</v>
      </c>
      <c r="C103">
        <v>1594.25</v>
      </c>
      <c r="D103">
        <v>1603.25</v>
      </c>
      <c r="F103">
        <v>1.8164383561643835E-2</v>
      </c>
      <c r="G103" s="12"/>
      <c r="H103">
        <f t="shared" si="7"/>
        <v>-1.0597182396209949E-2</v>
      </c>
      <c r="I103">
        <f t="shared" si="7"/>
        <v>-1.0120766197882682E-2</v>
      </c>
      <c r="J103">
        <f t="shared" si="7"/>
        <v>-1.0583806467538934E-2</v>
      </c>
      <c r="L103">
        <f t="shared" si="8"/>
        <v>-2.8761565957853785E-2</v>
      </c>
      <c r="M103">
        <f t="shared" si="9"/>
        <v>-2.8285149759526517E-2</v>
      </c>
      <c r="N103">
        <f t="shared" si="10"/>
        <v>-2.8748190029182767E-2</v>
      </c>
      <c r="P103">
        <f t="shared" si="11"/>
        <v>-1.3275590102863506</v>
      </c>
      <c r="Q103">
        <f t="shared" si="12"/>
        <v>-1.3055688788149789</v>
      </c>
      <c r="R103">
        <f t="shared" si="13"/>
        <v>-1.3269416122401463</v>
      </c>
    </row>
    <row r="104" spans="1:18" ht="15.6" x14ac:dyDescent="0.3">
      <c r="A104" s="11">
        <v>45533</v>
      </c>
      <c r="B104">
        <v>1577.9</v>
      </c>
      <c r="C104">
        <v>1590.5</v>
      </c>
      <c r="D104">
        <v>1598.2</v>
      </c>
      <c r="F104">
        <v>1.821917808219178E-2</v>
      </c>
      <c r="G104" s="12"/>
      <c r="H104">
        <f t="shared" si="7"/>
        <v>-5.8593749999999714E-3</v>
      </c>
      <c r="I104">
        <f t="shared" si="7"/>
        <v>-2.3522032303591031E-3</v>
      </c>
      <c r="J104">
        <f t="shared" si="7"/>
        <v>-3.1498518634024354E-3</v>
      </c>
      <c r="L104">
        <f t="shared" si="8"/>
        <v>-2.4078553082191752E-2</v>
      </c>
      <c r="M104">
        <f t="shared" si="9"/>
        <v>-2.0571381312550884E-2</v>
      </c>
      <c r="N104">
        <f t="shared" si="10"/>
        <v>-2.1369029945594215E-2</v>
      </c>
      <c r="P104">
        <f t="shared" si="11"/>
        <v>-1.1114033271263213</v>
      </c>
      <c r="Q104">
        <f t="shared" si="12"/>
        <v>-0.94952140837991617</v>
      </c>
      <c r="R104">
        <f t="shared" si="13"/>
        <v>-0.98633879278071612</v>
      </c>
    </row>
    <row r="105" spans="1:18" ht="15.6" x14ac:dyDescent="0.3">
      <c r="A105" s="11">
        <v>45534</v>
      </c>
      <c r="B105">
        <v>1597.45</v>
      </c>
      <c r="C105">
        <v>1606.85</v>
      </c>
      <c r="D105">
        <v>1615.8</v>
      </c>
      <c r="F105">
        <v>1.821917808219178E-2</v>
      </c>
      <c r="G105" s="12"/>
      <c r="H105">
        <f t="shared" si="7"/>
        <v>1.2389885290576053E-2</v>
      </c>
      <c r="I105">
        <f t="shared" si="7"/>
        <v>1.0279786230744992E-2</v>
      </c>
      <c r="J105">
        <f t="shared" si="7"/>
        <v>1.1012388937554692E-2</v>
      </c>
      <c r="L105">
        <f t="shared" si="8"/>
        <v>-5.8292927916157276E-3</v>
      </c>
      <c r="M105">
        <f t="shared" si="9"/>
        <v>-7.9393918514467886E-3</v>
      </c>
      <c r="N105">
        <f t="shared" si="10"/>
        <v>-7.2067891446370887E-3</v>
      </c>
      <c r="P105">
        <f t="shared" si="11"/>
        <v>-0.26906497999611023</v>
      </c>
      <c r="Q105">
        <f t="shared" si="12"/>
        <v>-0.36646165942519215</v>
      </c>
      <c r="R105">
        <f t="shared" si="13"/>
        <v>-0.33264662564676151</v>
      </c>
    </row>
    <row r="106" spans="1:18" ht="15.6" x14ac:dyDescent="0.3">
      <c r="A106" s="11">
        <v>45537</v>
      </c>
      <c r="B106">
        <v>1569.9</v>
      </c>
      <c r="C106">
        <v>1579.9</v>
      </c>
      <c r="D106">
        <v>1589.8</v>
      </c>
      <c r="F106">
        <v>1.821917808219178E-2</v>
      </c>
      <c r="G106" s="12"/>
      <c r="H106">
        <f t="shared" si="7"/>
        <v>-1.7246236188926071E-2</v>
      </c>
      <c r="I106">
        <f t="shared" si="7"/>
        <v>-1.6771945109997709E-2</v>
      </c>
      <c r="J106">
        <f t="shared" si="7"/>
        <v>-1.6091100383710855E-2</v>
      </c>
      <c r="L106">
        <f t="shared" si="8"/>
        <v>-3.5465414271117851E-2</v>
      </c>
      <c r="M106">
        <f t="shared" si="9"/>
        <v>-3.4991123192189486E-2</v>
      </c>
      <c r="N106">
        <f t="shared" si="10"/>
        <v>-3.4310278465902636E-2</v>
      </c>
      <c r="P106">
        <f t="shared" si="11"/>
        <v>-1.6369911964513202</v>
      </c>
      <c r="Q106">
        <f t="shared" si="12"/>
        <v>-1.6150991549591269</v>
      </c>
      <c r="R106">
        <f t="shared" si="13"/>
        <v>-1.5836731348212618</v>
      </c>
    </row>
    <row r="107" spans="1:18" ht="15.6" x14ac:dyDescent="0.3">
      <c r="A107" s="11">
        <v>45538</v>
      </c>
      <c r="B107">
        <v>1575.85</v>
      </c>
      <c r="C107">
        <v>1584.2</v>
      </c>
      <c r="D107">
        <v>1593</v>
      </c>
      <c r="F107">
        <v>1.8191780821917809E-2</v>
      </c>
      <c r="G107" s="12"/>
      <c r="H107">
        <f t="shared" si="7"/>
        <v>3.7900503216764239E-3</v>
      </c>
      <c r="I107">
        <f t="shared" si="7"/>
        <v>2.7216912462813812E-3</v>
      </c>
      <c r="J107">
        <f t="shared" si="7"/>
        <v>2.0128318027425119E-3</v>
      </c>
      <c r="L107">
        <f t="shared" si="8"/>
        <v>-1.4401730500241385E-2</v>
      </c>
      <c r="M107">
        <f t="shared" si="9"/>
        <v>-1.5470089575636429E-2</v>
      </c>
      <c r="N107">
        <f t="shared" si="10"/>
        <v>-1.6178949019175298E-2</v>
      </c>
      <c r="P107">
        <f t="shared" si="11"/>
        <v>-0.6647463881948481</v>
      </c>
      <c r="Q107">
        <f t="shared" si="12"/>
        <v>-0.71405906188028745</v>
      </c>
      <c r="R107">
        <f t="shared" si="13"/>
        <v>-0.74677816843643197</v>
      </c>
    </row>
    <row r="108" spans="1:18" ht="15.6" x14ac:dyDescent="0.3">
      <c r="A108" s="11">
        <v>45539</v>
      </c>
      <c r="B108">
        <v>1609.9</v>
      </c>
      <c r="C108">
        <v>1618.05</v>
      </c>
      <c r="D108">
        <v>1628.95</v>
      </c>
      <c r="F108">
        <v>1.821917808219178E-2</v>
      </c>
      <c r="G108" s="12"/>
      <c r="H108">
        <f t="shared" si="7"/>
        <v>2.1607386489831001E-2</v>
      </c>
      <c r="I108">
        <f t="shared" si="7"/>
        <v>2.1367251609645189E-2</v>
      </c>
      <c r="J108">
        <f t="shared" si="7"/>
        <v>2.256748273697429E-2</v>
      </c>
      <c r="L108">
        <f t="shared" si="8"/>
        <v>3.3882084076392212E-3</v>
      </c>
      <c r="M108">
        <f t="shared" si="9"/>
        <v>3.1480735274534086E-3</v>
      </c>
      <c r="N108">
        <f t="shared" si="10"/>
        <v>4.3483046547825102E-3</v>
      </c>
      <c r="P108">
        <f t="shared" si="11"/>
        <v>0.15639087965101414</v>
      </c>
      <c r="Q108">
        <f t="shared" si="12"/>
        <v>0.14530687871928957</v>
      </c>
      <c r="R108">
        <f t="shared" si="13"/>
        <v>0.20070642302250219</v>
      </c>
    </row>
    <row r="109" spans="1:18" ht="15.6" x14ac:dyDescent="0.3">
      <c r="A109" s="11">
        <v>45540</v>
      </c>
      <c r="B109">
        <v>1614.05</v>
      </c>
      <c r="C109">
        <v>1623.35</v>
      </c>
      <c r="D109">
        <v>1631.5</v>
      </c>
      <c r="F109">
        <v>1.8191780821917809E-2</v>
      </c>
      <c r="G109" s="12"/>
      <c r="H109">
        <f t="shared" si="7"/>
        <v>2.5777998633454645E-3</v>
      </c>
      <c r="I109">
        <f t="shared" si="7"/>
        <v>3.275547727202469E-3</v>
      </c>
      <c r="J109">
        <f t="shared" si="7"/>
        <v>1.5654255808956411E-3</v>
      </c>
      <c r="L109">
        <f t="shared" si="8"/>
        <v>-1.5613980958572344E-2</v>
      </c>
      <c r="M109">
        <f t="shared" si="9"/>
        <v>-1.4916233094715341E-2</v>
      </c>
      <c r="N109">
        <f t="shared" si="10"/>
        <v>-1.662635524102217E-2</v>
      </c>
      <c r="P109">
        <f t="shared" si="11"/>
        <v>-0.72070071352745646</v>
      </c>
      <c r="Q109">
        <f t="shared" si="12"/>
        <v>-0.68849448856290518</v>
      </c>
      <c r="R109">
        <f t="shared" si="13"/>
        <v>-0.76742927491447821</v>
      </c>
    </row>
    <row r="110" spans="1:18" ht="15.6" x14ac:dyDescent="0.3">
      <c r="A110" s="11">
        <v>45541</v>
      </c>
      <c r="B110">
        <v>1553.8</v>
      </c>
      <c r="C110">
        <v>1563.75</v>
      </c>
      <c r="D110">
        <v>1570.9</v>
      </c>
      <c r="F110">
        <v>1.8164383561643835E-2</v>
      </c>
      <c r="G110" s="12"/>
      <c r="H110">
        <f t="shared" si="7"/>
        <v>-3.7328459465320159E-2</v>
      </c>
      <c r="I110">
        <f t="shared" si="7"/>
        <v>-3.6714202112914596E-2</v>
      </c>
      <c r="J110">
        <f t="shared" si="7"/>
        <v>-3.7143732761262586E-2</v>
      </c>
      <c r="L110">
        <f t="shared" si="8"/>
        <v>-5.5492843026963994E-2</v>
      </c>
      <c r="M110">
        <f t="shared" si="9"/>
        <v>-5.4878585674558431E-2</v>
      </c>
      <c r="N110">
        <f t="shared" si="10"/>
        <v>-5.5308116322906421E-2</v>
      </c>
      <c r="P110">
        <f t="shared" si="11"/>
        <v>-2.5614051708730208</v>
      </c>
      <c r="Q110">
        <f t="shared" si="12"/>
        <v>-2.5330526505681252</v>
      </c>
      <c r="R110">
        <f t="shared" si="13"/>
        <v>-2.5528786671085353</v>
      </c>
    </row>
    <row r="111" spans="1:18" ht="15.6" x14ac:dyDescent="0.3">
      <c r="A111" s="11">
        <v>45544</v>
      </c>
      <c r="B111">
        <v>1560.4</v>
      </c>
      <c r="C111">
        <v>1569.85</v>
      </c>
      <c r="D111">
        <v>1578.3</v>
      </c>
      <c r="F111">
        <v>1.821917808219178E-2</v>
      </c>
      <c r="G111" s="12"/>
      <c r="H111">
        <f t="shared" si="7"/>
        <v>4.2476509203244542E-3</v>
      </c>
      <c r="I111">
        <f t="shared" si="7"/>
        <v>3.9008792965626918E-3</v>
      </c>
      <c r="J111">
        <f t="shared" si="7"/>
        <v>4.7106754090011221E-3</v>
      </c>
      <c r="L111">
        <f t="shared" si="8"/>
        <v>-1.3971527161867326E-2</v>
      </c>
      <c r="M111">
        <f t="shared" si="9"/>
        <v>-1.4318298785629088E-2</v>
      </c>
      <c r="N111">
        <f t="shared" si="10"/>
        <v>-1.3508502673190658E-2</v>
      </c>
      <c r="P111">
        <f t="shared" si="11"/>
        <v>-0.64488932203403304</v>
      </c>
      <c r="Q111">
        <f t="shared" si="12"/>
        <v>-0.66089539744422288</v>
      </c>
      <c r="R111">
        <f t="shared" si="13"/>
        <v>-0.623517317017801</v>
      </c>
    </row>
    <row r="112" spans="1:18" ht="15.6" x14ac:dyDescent="0.3">
      <c r="A112" s="11">
        <v>45545</v>
      </c>
      <c r="B112">
        <v>1572.5</v>
      </c>
      <c r="C112">
        <v>1580.35</v>
      </c>
      <c r="D112">
        <v>1586.7</v>
      </c>
      <c r="F112">
        <v>1.8000000000000002E-2</v>
      </c>
      <c r="G112" s="12"/>
      <c r="H112">
        <f t="shared" si="7"/>
        <v>7.7544219430914565E-3</v>
      </c>
      <c r="I112">
        <f t="shared" si="7"/>
        <v>6.6885371213810238E-3</v>
      </c>
      <c r="J112">
        <f t="shared" si="7"/>
        <v>5.3221820946588675E-3</v>
      </c>
      <c r="L112">
        <f t="shared" si="8"/>
        <v>-1.0245578056908546E-2</v>
      </c>
      <c r="M112">
        <f t="shared" si="9"/>
        <v>-1.1311462878618977E-2</v>
      </c>
      <c r="N112">
        <f t="shared" si="10"/>
        <v>-1.2677817905341135E-2</v>
      </c>
      <c r="P112">
        <f t="shared" si="11"/>
        <v>-0.47290921102739653</v>
      </c>
      <c r="Q112">
        <f t="shared" si="12"/>
        <v>-0.52210767960392235</v>
      </c>
      <c r="R112">
        <f t="shared" si="13"/>
        <v>-0.58517507063656282</v>
      </c>
    </row>
    <row r="113" spans="1:18" ht="15.6" x14ac:dyDescent="0.3">
      <c r="A113" s="11">
        <v>45546</v>
      </c>
      <c r="B113">
        <v>1561.95</v>
      </c>
      <c r="C113">
        <v>1570.75</v>
      </c>
      <c r="D113">
        <v>1576.6</v>
      </c>
      <c r="F113">
        <v>1.8027397260273973E-2</v>
      </c>
      <c r="G113" s="12"/>
      <c r="H113">
        <f t="shared" si="7"/>
        <v>-6.7090620031796215E-3</v>
      </c>
      <c r="I113">
        <f t="shared" si="7"/>
        <v>-6.0746037270224375E-3</v>
      </c>
      <c r="J113">
        <f t="shared" si="7"/>
        <v>-6.3654124913343013E-3</v>
      </c>
      <c r="L113">
        <f t="shared" si="8"/>
        <v>-2.4736459263453595E-2</v>
      </c>
      <c r="M113">
        <f t="shared" si="9"/>
        <v>-2.410200098729641E-2</v>
      </c>
      <c r="N113">
        <f t="shared" si="10"/>
        <v>-2.4392809751608274E-2</v>
      </c>
      <c r="P113">
        <f t="shared" si="11"/>
        <v>-1.141770563741223</v>
      </c>
      <c r="Q113">
        <f t="shared" si="12"/>
        <v>-1.1124856213845562</v>
      </c>
      <c r="R113">
        <f t="shared" si="13"/>
        <v>-1.1259085968893734</v>
      </c>
    </row>
    <row r="114" spans="1:18" ht="15.6" x14ac:dyDescent="0.3">
      <c r="A114" s="11">
        <v>45547</v>
      </c>
      <c r="B114">
        <v>1592.95</v>
      </c>
      <c r="C114">
        <v>1601.1</v>
      </c>
      <c r="D114">
        <v>1605</v>
      </c>
      <c r="F114">
        <v>1.8082191780821918E-2</v>
      </c>
      <c r="G114" s="12"/>
      <c r="H114">
        <f t="shared" si="7"/>
        <v>1.9846986139120969E-2</v>
      </c>
      <c r="I114">
        <f t="shared" si="7"/>
        <v>1.9321979945885664E-2</v>
      </c>
      <c r="J114">
        <f t="shared" si="7"/>
        <v>1.8013446657364006E-2</v>
      </c>
      <c r="L114">
        <f t="shared" si="8"/>
        <v>1.7647943582990502E-3</v>
      </c>
      <c r="M114">
        <f t="shared" si="9"/>
        <v>1.239788165063746E-3</v>
      </c>
      <c r="N114">
        <f t="shared" si="10"/>
        <v>-6.874512345791256E-5</v>
      </c>
      <c r="P114">
        <f t="shared" si="11"/>
        <v>8.1458313330212334E-2</v>
      </c>
      <c r="Q114">
        <f t="shared" si="12"/>
        <v>5.7225394187110361E-2</v>
      </c>
      <c r="R114">
        <f t="shared" si="13"/>
        <v>-3.1730959362064417E-3</v>
      </c>
    </row>
    <row r="115" spans="1:18" ht="15.6" x14ac:dyDescent="0.3">
      <c r="A115" s="11">
        <v>45548</v>
      </c>
      <c r="B115">
        <v>1620.8</v>
      </c>
      <c r="C115">
        <v>1628.8</v>
      </c>
      <c r="D115">
        <v>1632</v>
      </c>
      <c r="F115">
        <v>1.7945205479452057E-2</v>
      </c>
      <c r="G115" s="12"/>
      <c r="H115">
        <f t="shared" si="7"/>
        <v>1.7483285727737788E-2</v>
      </c>
      <c r="I115">
        <f t="shared" si="7"/>
        <v>1.7300605833489507E-2</v>
      </c>
      <c r="J115">
        <f t="shared" si="7"/>
        <v>1.6822429906542057E-2</v>
      </c>
      <c r="L115">
        <f t="shared" si="8"/>
        <v>-4.6191975171426883E-4</v>
      </c>
      <c r="M115">
        <f t="shared" si="9"/>
        <v>-6.4459964596254998E-4</v>
      </c>
      <c r="N115">
        <f t="shared" si="10"/>
        <v>-1.1227755729100002E-3</v>
      </c>
      <c r="P115">
        <f t="shared" si="11"/>
        <v>-2.1321013233984252E-2</v>
      </c>
      <c r="Q115">
        <f t="shared" si="12"/>
        <v>-2.9753041586085851E-2</v>
      </c>
      <c r="R115">
        <f t="shared" si="13"/>
        <v>-5.1824397549503812E-2</v>
      </c>
    </row>
    <row r="116" spans="1:18" ht="15.6" x14ac:dyDescent="0.3">
      <c r="A116" s="11">
        <v>45551</v>
      </c>
      <c r="B116">
        <v>1605.1</v>
      </c>
      <c r="C116">
        <v>1615.15</v>
      </c>
      <c r="D116">
        <v>1624.75</v>
      </c>
      <c r="F116">
        <v>1.8000000000000002E-2</v>
      </c>
      <c r="G116" s="12"/>
      <c r="H116">
        <f t="shared" si="7"/>
        <v>-9.6865745310957835E-3</v>
      </c>
      <c r="I116">
        <f t="shared" si="7"/>
        <v>-8.3804027504910759E-3</v>
      </c>
      <c r="J116">
        <f t="shared" si="7"/>
        <v>-4.4424019607843136E-3</v>
      </c>
      <c r="L116">
        <f t="shared" si="8"/>
        <v>-2.7686574531095784E-2</v>
      </c>
      <c r="M116">
        <f t="shared" si="9"/>
        <v>-2.6380402750491076E-2</v>
      </c>
      <c r="N116">
        <f t="shared" si="10"/>
        <v>-2.2442401960784314E-2</v>
      </c>
      <c r="P116">
        <f t="shared" si="11"/>
        <v>-1.2779402045278461</v>
      </c>
      <c r="Q116">
        <f t="shared" si="12"/>
        <v>-1.217650715462316</v>
      </c>
      <c r="R116">
        <f t="shared" si="13"/>
        <v>-1.0358828507170235</v>
      </c>
    </row>
    <row r="117" spans="1:18" ht="15.6" x14ac:dyDescent="0.3">
      <c r="A117" s="11">
        <v>45552</v>
      </c>
      <c r="B117">
        <v>1600.7</v>
      </c>
      <c r="C117">
        <v>1609.7</v>
      </c>
      <c r="D117">
        <v>1619.25</v>
      </c>
      <c r="F117">
        <v>1.8000000000000002E-2</v>
      </c>
      <c r="G117" s="12"/>
      <c r="H117">
        <f t="shared" si="7"/>
        <v>-2.7412622266524602E-3</v>
      </c>
      <c r="I117">
        <f t="shared" si="7"/>
        <v>-3.3742996006563136E-3</v>
      </c>
      <c r="J117">
        <f t="shared" si="7"/>
        <v>-3.3851361747961224E-3</v>
      </c>
      <c r="L117">
        <f t="shared" si="8"/>
        <v>-2.0741262226652464E-2</v>
      </c>
      <c r="M117">
        <f t="shared" si="9"/>
        <v>-2.1374299600656316E-2</v>
      </c>
      <c r="N117">
        <f t="shared" si="10"/>
        <v>-2.1385136174796125E-2</v>
      </c>
      <c r="P117">
        <f t="shared" si="11"/>
        <v>-0.95736266912773893</v>
      </c>
      <c r="Q117">
        <f t="shared" si="12"/>
        <v>-0.98658202634000991</v>
      </c>
      <c r="R117">
        <f t="shared" si="13"/>
        <v>-0.98708221439169741</v>
      </c>
    </row>
    <row r="118" spans="1:18" ht="15.6" x14ac:dyDescent="0.3">
      <c r="A118" s="11">
        <v>45553</v>
      </c>
      <c r="B118">
        <v>1576.75</v>
      </c>
      <c r="C118">
        <v>1586.45</v>
      </c>
      <c r="D118">
        <v>1592.35</v>
      </c>
      <c r="F118">
        <v>1.8027397260273973E-2</v>
      </c>
      <c r="G118" s="12"/>
      <c r="H118">
        <f t="shared" si="7"/>
        <v>-1.4962204035734394E-2</v>
      </c>
      <c r="I118">
        <f t="shared" si="7"/>
        <v>-1.4443685158725229E-2</v>
      </c>
      <c r="J118">
        <f t="shared" si="7"/>
        <v>-1.6612629303690035E-2</v>
      </c>
      <c r="L118">
        <f t="shared" si="8"/>
        <v>-3.2989601296008364E-2</v>
      </c>
      <c r="M118">
        <f t="shared" si="9"/>
        <v>-3.2471082418999202E-2</v>
      </c>
      <c r="N118">
        <f t="shared" si="10"/>
        <v>-3.4640026563964005E-2</v>
      </c>
      <c r="P118">
        <f t="shared" si="11"/>
        <v>-1.5227141147476744</v>
      </c>
      <c r="Q118">
        <f t="shared" si="12"/>
        <v>-1.4987806332332887</v>
      </c>
      <c r="R118">
        <f t="shared" si="13"/>
        <v>-1.5988934486020774</v>
      </c>
    </row>
    <row r="119" spans="1:18" ht="15.6" x14ac:dyDescent="0.3">
      <c r="A119" s="11">
        <v>45554</v>
      </c>
      <c r="B119">
        <v>1586.5</v>
      </c>
      <c r="C119">
        <v>1595.85</v>
      </c>
      <c r="D119">
        <v>1602.3</v>
      </c>
      <c r="F119">
        <v>1.8027397260273973E-2</v>
      </c>
      <c r="G119" s="12"/>
      <c r="H119">
        <f t="shared" si="7"/>
        <v>6.1836055176787696E-3</v>
      </c>
      <c r="I119">
        <f t="shared" si="7"/>
        <v>5.9251788584574767E-3</v>
      </c>
      <c r="J119">
        <f t="shared" si="7"/>
        <v>6.2486262442302543E-3</v>
      </c>
      <c r="L119">
        <f t="shared" si="8"/>
        <v>-1.1843791742595203E-2</v>
      </c>
      <c r="M119">
        <f t="shared" si="9"/>
        <v>-1.2102218401816496E-2</v>
      </c>
      <c r="N119">
        <f t="shared" si="10"/>
        <v>-1.1778771016043719E-2</v>
      </c>
      <c r="P119">
        <f t="shared" si="11"/>
        <v>-0.5466785941654837</v>
      </c>
      <c r="Q119">
        <f t="shared" si="12"/>
        <v>-0.55860689599891511</v>
      </c>
      <c r="R119">
        <f t="shared" si="13"/>
        <v>-0.54367740669484044</v>
      </c>
    </row>
    <row r="120" spans="1:18" ht="15.6" x14ac:dyDescent="0.3">
      <c r="A120" s="11">
        <v>45555</v>
      </c>
      <c r="B120">
        <v>1593</v>
      </c>
      <c r="C120">
        <v>1603.15</v>
      </c>
      <c r="D120">
        <v>1607.8</v>
      </c>
      <c r="F120">
        <v>1.8000000000000002E-2</v>
      </c>
      <c r="G120" s="12"/>
      <c r="H120">
        <f t="shared" si="7"/>
        <v>4.0970690198550265E-3</v>
      </c>
      <c r="I120">
        <f t="shared" si="7"/>
        <v>4.5743647585927139E-3</v>
      </c>
      <c r="J120">
        <f t="shared" si="7"/>
        <v>3.432565686825189E-3</v>
      </c>
      <c r="L120">
        <f t="shared" si="8"/>
        <v>-1.3902930980144976E-2</v>
      </c>
      <c r="M120">
        <f t="shared" si="9"/>
        <v>-1.3425635241407288E-2</v>
      </c>
      <c r="N120">
        <f t="shared" si="10"/>
        <v>-1.4567434313174813E-2</v>
      </c>
      <c r="P120">
        <f t="shared" si="11"/>
        <v>-0.64172310086060358</v>
      </c>
      <c r="Q120">
        <f t="shared" si="12"/>
        <v>-0.61969237209357431</v>
      </c>
      <c r="R120">
        <f t="shared" si="13"/>
        <v>-0.67239484482690115</v>
      </c>
    </row>
    <row r="121" spans="1:18" ht="15.6" x14ac:dyDescent="0.3">
      <c r="A121" s="11">
        <v>45558</v>
      </c>
      <c r="B121">
        <v>1585.25</v>
      </c>
      <c r="C121">
        <v>1594.75</v>
      </c>
      <c r="D121">
        <v>1603.75</v>
      </c>
      <c r="F121">
        <v>1.7917808219178082E-2</v>
      </c>
      <c r="G121" s="12"/>
      <c r="H121">
        <f t="shared" si="7"/>
        <v>-4.8650345260514748E-3</v>
      </c>
      <c r="I121">
        <f t="shared" si="7"/>
        <v>-5.2396843713938745E-3</v>
      </c>
      <c r="J121">
        <f t="shared" si="7"/>
        <v>-2.5189700211468804E-3</v>
      </c>
      <c r="L121">
        <f t="shared" si="8"/>
        <v>-2.2782842745229556E-2</v>
      </c>
      <c r="M121">
        <f t="shared" si="9"/>
        <v>-2.3157492590571958E-2</v>
      </c>
      <c r="N121">
        <f t="shared" si="10"/>
        <v>-2.0436778240324964E-2</v>
      </c>
      <c r="P121">
        <f t="shared" si="11"/>
        <v>-1.0515967110652922</v>
      </c>
      <c r="Q121">
        <f t="shared" si="12"/>
        <v>-1.0688895726089065</v>
      </c>
      <c r="R121">
        <f t="shared" si="13"/>
        <v>-0.94330848097507336</v>
      </c>
    </row>
    <row r="122" spans="1:18" ht="15.6" x14ac:dyDescent="0.3">
      <c r="A122" s="11">
        <v>45559</v>
      </c>
      <c r="B122">
        <v>1576.05</v>
      </c>
      <c r="C122">
        <v>1585.2</v>
      </c>
      <c r="D122">
        <v>1594.05</v>
      </c>
      <c r="F122">
        <v>1.767123287671233E-2</v>
      </c>
      <c r="G122" s="12"/>
      <c r="H122">
        <f t="shared" si="7"/>
        <v>-5.8035010250749378E-3</v>
      </c>
      <c r="I122">
        <f t="shared" si="7"/>
        <v>-5.9883994356481922E-3</v>
      </c>
      <c r="J122">
        <f t="shared" si="7"/>
        <v>-6.0483242400623822E-3</v>
      </c>
      <c r="L122">
        <f t="shared" si="8"/>
        <v>-2.3474733901787267E-2</v>
      </c>
      <c r="M122">
        <f t="shared" si="9"/>
        <v>-2.3659632312360523E-2</v>
      </c>
      <c r="N122">
        <f t="shared" si="10"/>
        <v>-2.371955711677471E-2</v>
      </c>
      <c r="P122">
        <f t="shared" si="11"/>
        <v>-1.0835326056675405</v>
      </c>
      <c r="Q122">
        <f t="shared" si="12"/>
        <v>-1.0920670349577901</v>
      </c>
      <c r="R122">
        <f t="shared" si="13"/>
        <v>-1.0948330079286734</v>
      </c>
    </row>
    <row r="123" spans="1:18" ht="15.6" x14ac:dyDescent="0.3">
      <c r="A123" s="11">
        <v>45560</v>
      </c>
      <c r="B123">
        <v>1563.4</v>
      </c>
      <c r="C123">
        <v>1571.85</v>
      </c>
      <c r="D123">
        <v>1581.25</v>
      </c>
      <c r="F123">
        <v>1.775342465753425E-2</v>
      </c>
      <c r="G123" s="12"/>
      <c r="H123">
        <f t="shared" si="7"/>
        <v>-8.0263951016781594E-3</v>
      </c>
      <c r="I123">
        <f t="shared" si="7"/>
        <v>-8.42165026495088E-3</v>
      </c>
      <c r="J123">
        <f t="shared" si="7"/>
        <v>-8.0298610457639058E-3</v>
      </c>
      <c r="L123">
        <f t="shared" si="8"/>
        <v>-2.5779819759212411E-2</v>
      </c>
      <c r="M123">
        <f t="shared" si="9"/>
        <v>-2.617507492248513E-2</v>
      </c>
      <c r="N123">
        <f t="shared" si="10"/>
        <v>-2.5783285703298155E-2</v>
      </c>
      <c r="P123">
        <f t="shared" si="11"/>
        <v>-1.1899293680688858</v>
      </c>
      <c r="Q123">
        <f t="shared" si="12"/>
        <v>-1.2081733174468097</v>
      </c>
      <c r="R123">
        <f t="shared" si="13"/>
        <v>-1.1900893470250706</v>
      </c>
    </row>
    <row r="124" spans="1:18" ht="15.6" x14ac:dyDescent="0.3">
      <c r="A124" s="11">
        <v>45561</v>
      </c>
      <c r="B124">
        <v>1528.5</v>
      </c>
      <c r="C124">
        <v>1540.4</v>
      </c>
      <c r="D124">
        <v>1550.1</v>
      </c>
      <c r="F124">
        <v>1.775342465753425E-2</v>
      </c>
      <c r="G124" s="12"/>
      <c r="H124">
        <f t="shared" si="7"/>
        <v>-2.2323141870282774E-2</v>
      </c>
      <c r="I124">
        <f t="shared" si="7"/>
        <v>-2.00082705092724E-2</v>
      </c>
      <c r="J124">
        <f t="shared" si="7"/>
        <v>-1.9699604743083063E-2</v>
      </c>
      <c r="L124">
        <f t="shared" si="8"/>
        <v>-4.007656652781702E-2</v>
      </c>
      <c r="M124">
        <f t="shared" si="9"/>
        <v>-3.776169516680665E-2</v>
      </c>
      <c r="N124">
        <f t="shared" si="10"/>
        <v>-3.7453029400617316E-2</v>
      </c>
      <c r="P124">
        <f t="shared" si="11"/>
        <v>-1.8498299805131326</v>
      </c>
      <c r="Q124">
        <f t="shared" si="12"/>
        <v>-1.7429815447406716</v>
      </c>
      <c r="R124">
        <f t="shared" si="13"/>
        <v>-1.7287343365159158</v>
      </c>
    </row>
    <row r="125" spans="1:18" ht="15.6" x14ac:dyDescent="0.3">
      <c r="A125" s="11">
        <v>45562</v>
      </c>
      <c r="B125">
        <v>1536.6</v>
      </c>
      <c r="C125">
        <v>1546</v>
      </c>
      <c r="D125">
        <v>1557.05</v>
      </c>
      <c r="F125">
        <v>1.775342465753425E-2</v>
      </c>
      <c r="G125" s="12"/>
      <c r="H125">
        <f t="shared" si="7"/>
        <v>5.2993130520117169E-3</v>
      </c>
      <c r="I125">
        <f t="shared" si="7"/>
        <v>3.6354193715917352E-3</v>
      </c>
      <c r="J125">
        <f t="shared" si="7"/>
        <v>4.4835817044061969E-3</v>
      </c>
      <c r="L125">
        <f t="shared" si="8"/>
        <v>-1.2454111605522532E-2</v>
      </c>
      <c r="M125">
        <f t="shared" si="9"/>
        <v>-1.4118005285942514E-2</v>
      </c>
      <c r="N125">
        <f t="shared" si="10"/>
        <v>-1.3269842953128053E-2</v>
      </c>
      <c r="P125">
        <f t="shared" si="11"/>
        <v>-0.57484937020644045</v>
      </c>
      <c r="Q125">
        <f t="shared" si="12"/>
        <v>-0.65165037091818667</v>
      </c>
      <c r="R125">
        <f t="shared" si="13"/>
        <v>-0.61250140563711297</v>
      </c>
    </row>
    <row r="126" spans="1:18" ht="15.6" x14ac:dyDescent="0.3">
      <c r="A126" s="11">
        <v>45565</v>
      </c>
      <c r="B126">
        <v>1529.75</v>
      </c>
      <c r="C126">
        <v>1540.8</v>
      </c>
      <c r="D126">
        <v>1549.9</v>
      </c>
      <c r="F126">
        <v>1.775342465753425E-2</v>
      </c>
      <c r="G126" s="12"/>
      <c r="H126">
        <f t="shared" si="7"/>
        <v>-4.4578940518026225E-3</v>
      </c>
      <c r="I126">
        <f t="shared" si="7"/>
        <v>-3.3635187580854111E-3</v>
      </c>
      <c r="J126">
        <f t="shared" si="7"/>
        <v>-4.5920169551394389E-3</v>
      </c>
      <c r="L126">
        <f t="shared" si="8"/>
        <v>-2.2211318709336871E-2</v>
      </c>
      <c r="M126">
        <f t="shared" si="9"/>
        <v>-2.1116943415619659E-2</v>
      </c>
      <c r="N126">
        <f t="shared" si="10"/>
        <v>-2.234544161267369E-2</v>
      </c>
      <c r="P126">
        <f t="shared" si="11"/>
        <v>-1.0252166494039636</v>
      </c>
      <c r="Q126">
        <f t="shared" si="12"/>
        <v>-0.97470313480820026</v>
      </c>
      <c r="R126">
        <f t="shared" si="13"/>
        <v>-1.0314074134628983</v>
      </c>
    </row>
    <row r="127" spans="1:18" ht="15.6" x14ac:dyDescent="0.3">
      <c r="A127" s="11">
        <v>45566</v>
      </c>
      <c r="B127">
        <v>1539.2</v>
      </c>
      <c r="C127">
        <v>1550.45</v>
      </c>
      <c r="D127">
        <v>1561.2</v>
      </c>
      <c r="F127">
        <v>1.775342465753425E-2</v>
      </c>
      <c r="G127" s="12"/>
      <c r="H127">
        <f t="shared" si="7"/>
        <v>6.1774799803889823E-3</v>
      </c>
      <c r="I127">
        <f t="shared" si="7"/>
        <v>6.2629802699896752E-3</v>
      </c>
      <c r="J127">
        <f t="shared" si="7"/>
        <v>7.2907929543841237E-3</v>
      </c>
      <c r="L127">
        <f t="shared" si="8"/>
        <v>-1.1575944677145268E-2</v>
      </c>
      <c r="M127">
        <f t="shared" si="9"/>
        <v>-1.1490444387544575E-2</v>
      </c>
      <c r="N127">
        <f t="shared" si="10"/>
        <v>-1.0462631703150125E-2</v>
      </c>
      <c r="P127">
        <f t="shared" si="11"/>
        <v>-0.53431547090446652</v>
      </c>
      <c r="Q127">
        <f t="shared" si="12"/>
        <v>-0.53036900011745092</v>
      </c>
      <c r="R127">
        <f t="shared" si="13"/>
        <v>-0.48292784228710478</v>
      </c>
    </row>
    <row r="128" spans="1:18" ht="15.6" x14ac:dyDescent="0.3">
      <c r="A128" s="11">
        <v>45568</v>
      </c>
      <c r="B128">
        <v>1498.95</v>
      </c>
      <c r="C128">
        <v>1509.55</v>
      </c>
      <c r="D128">
        <v>1518.2</v>
      </c>
      <c r="F128">
        <v>1.775342465753425E-2</v>
      </c>
      <c r="G128" s="12"/>
      <c r="H128">
        <f t="shared" si="7"/>
        <v>-2.6149948024948026E-2</v>
      </c>
      <c r="I128">
        <f t="shared" si="7"/>
        <v>-2.6379438227611397E-2</v>
      </c>
      <c r="J128">
        <f t="shared" si="7"/>
        <v>-2.7542915705867282E-2</v>
      </c>
      <c r="L128">
        <f t="shared" si="8"/>
        <v>-4.3903372682482275E-2</v>
      </c>
      <c r="M128">
        <f t="shared" si="9"/>
        <v>-4.4132862885145646E-2</v>
      </c>
      <c r="N128">
        <f t="shared" si="10"/>
        <v>-4.5296340363401535E-2</v>
      </c>
      <c r="P128">
        <f t="shared" si="11"/>
        <v>-2.0264653903753644</v>
      </c>
      <c r="Q128">
        <f t="shared" si="12"/>
        <v>-2.0370580607036994</v>
      </c>
      <c r="R128">
        <f t="shared" si="13"/>
        <v>-2.0907611522456282</v>
      </c>
    </row>
    <row r="129" spans="1:18" ht="15.6" x14ac:dyDescent="0.3">
      <c r="A129" s="11">
        <v>45569</v>
      </c>
      <c r="B129">
        <v>1479.1</v>
      </c>
      <c r="C129">
        <v>1489.85</v>
      </c>
      <c r="D129">
        <v>1500.95</v>
      </c>
      <c r="F129">
        <v>1.7698630136986304E-2</v>
      </c>
      <c r="G129" s="12"/>
      <c r="H129">
        <f t="shared" si="7"/>
        <v>-1.3242603155542303E-2</v>
      </c>
      <c r="I129">
        <f t="shared" si="7"/>
        <v>-1.305024676228018E-2</v>
      </c>
      <c r="J129">
        <f t="shared" si="7"/>
        <v>-1.1362139375576339E-2</v>
      </c>
      <c r="L129">
        <f t="shared" si="8"/>
        <v>-3.0941233292528608E-2</v>
      </c>
      <c r="M129">
        <f t="shared" si="9"/>
        <v>-3.0748876899266482E-2</v>
      </c>
      <c r="N129">
        <f t="shared" si="10"/>
        <v>-2.9060769512562645E-2</v>
      </c>
      <c r="P129">
        <f t="shared" si="11"/>
        <v>-1.4281667801767186</v>
      </c>
      <c r="Q129">
        <f t="shared" si="12"/>
        <v>-1.4192881098207468</v>
      </c>
      <c r="R129">
        <f t="shared" si="13"/>
        <v>-1.3413694674619268</v>
      </c>
    </row>
    <row r="130" spans="1:18" ht="15.6" x14ac:dyDescent="0.3">
      <c r="A130" s="11">
        <v>45572</v>
      </c>
      <c r="B130">
        <v>1445</v>
      </c>
      <c r="C130">
        <v>1454.8</v>
      </c>
      <c r="D130">
        <v>1466.1</v>
      </c>
      <c r="F130">
        <v>1.7698630136986304E-2</v>
      </c>
      <c r="G130" s="12"/>
      <c r="H130">
        <f t="shared" si="7"/>
        <v>-2.3054560205530331E-2</v>
      </c>
      <c r="I130">
        <f t="shared" si="7"/>
        <v>-2.3525858307883316E-2</v>
      </c>
      <c r="J130">
        <f t="shared" si="7"/>
        <v>-2.3218628202138734E-2</v>
      </c>
      <c r="L130">
        <f t="shared" si="8"/>
        <v>-4.0753190342516635E-2</v>
      </c>
      <c r="M130">
        <f t="shared" si="9"/>
        <v>-4.1224488444869617E-2</v>
      </c>
      <c r="N130">
        <f t="shared" si="10"/>
        <v>-4.0917258339125039E-2</v>
      </c>
      <c r="P130">
        <f t="shared" si="11"/>
        <v>-1.8810611743603338</v>
      </c>
      <c r="Q130">
        <f t="shared" si="12"/>
        <v>-1.902815067845355</v>
      </c>
      <c r="R130">
        <f t="shared" si="13"/>
        <v>-1.8886341259693071</v>
      </c>
    </row>
    <row r="131" spans="1:18" ht="15.6" x14ac:dyDescent="0.3">
      <c r="A131" s="11">
        <v>45573</v>
      </c>
      <c r="B131">
        <v>1491.3</v>
      </c>
      <c r="C131">
        <v>1501.3</v>
      </c>
      <c r="D131">
        <v>1514.1</v>
      </c>
      <c r="F131">
        <v>1.7698630136986304E-2</v>
      </c>
      <c r="G131" s="12"/>
      <c r="H131">
        <f t="shared" si="7"/>
        <v>3.204152249134945E-2</v>
      </c>
      <c r="I131">
        <f t="shared" si="7"/>
        <v>3.1963156447621668E-2</v>
      </c>
      <c r="J131">
        <f t="shared" si="7"/>
        <v>3.2739922242684676E-2</v>
      </c>
      <c r="L131">
        <f t="shared" si="8"/>
        <v>1.4342892354363146E-2</v>
      </c>
      <c r="M131">
        <f t="shared" si="9"/>
        <v>1.4264526310635364E-2</v>
      </c>
      <c r="N131">
        <f t="shared" si="10"/>
        <v>1.5041292105698371E-2</v>
      </c>
      <c r="P131">
        <f t="shared" si="11"/>
        <v>0.66203057255311082</v>
      </c>
      <c r="Q131">
        <f t="shared" si="12"/>
        <v>0.65841339998316939</v>
      </c>
      <c r="R131">
        <f t="shared" si="13"/>
        <v>0.69426688694661298</v>
      </c>
    </row>
    <row r="132" spans="1:18" ht="15.6" x14ac:dyDescent="0.3">
      <c r="A132" s="11">
        <v>45574</v>
      </c>
      <c r="B132">
        <v>1514</v>
      </c>
      <c r="C132">
        <v>1522.6</v>
      </c>
      <c r="D132">
        <v>1532.25</v>
      </c>
      <c r="F132">
        <v>1.7643835616438355E-2</v>
      </c>
      <c r="G132" s="12"/>
      <c r="H132">
        <f t="shared" ref="H132:J195" si="14">(B132-B131)/B131</f>
        <v>1.5221618721920504E-2</v>
      </c>
      <c r="I132">
        <f t="shared" si="14"/>
        <v>1.4187703989875412E-2</v>
      </c>
      <c r="J132">
        <f t="shared" si="14"/>
        <v>1.198731919952453E-2</v>
      </c>
      <c r="L132">
        <f t="shared" ref="L132:L195" si="15">H132-F132</f>
        <v>-2.4222168945178518E-3</v>
      </c>
      <c r="M132">
        <f t="shared" ref="M132:M195" si="16">I132-F132</f>
        <v>-3.4561316265629433E-3</v>
      </c>
      <c r="N132">
        <f t="shared" ref="N132:N195" si="17">J132-F132</f>
        <v>-5.656516416913825E-3</v>
      </c>
      <c r="P132">
        <f t="shared" ref="P132:P195" si="18">L132/0.021665</f>
        <v>-0.11180322614898923</v>
      </c>
      <c r="Q132">
        <f t="shared" ref="Q132:Q195" si="19">M132/0.021665</f>
        <v>-0.15952603861356765</v>
      </c>
      <c r="R132">
        <f t="shared" ref="R132:R195" si="20">N132/0.021665</f>
        <v>-0.26109007232466303</v>
      </c>
    </row>
    <row r="133" spans="1:18" ht="15.6" x14ac:dyDescent="0.3">
      <c r="A133" s="11">
        <v>45575</v>
      </c>
      <c r="B133">
        <v>1506.05</v>
      </c>
      <c r="C133">
        <v>1513.95</v>
      </c>
      <c r="D133">
        <v>1522.55</v>
      </c>
      <c r="F133">
        <v>1.7698630136986304E-2</v>
      </c>
      <c r="G133" s="12"/>
      <c r="H133">
        <f t="shared" si="14"/>
        <v>-5.2509907529722892E-3</v>
      </c>
      <c r="I133">
        <f t="shared" si="14"/>
        <v>-5.6810718507814689E-3</v>
      </c>
      <c r="J133">
        <f t="shared" si="14"/>
        <v>-6.3305596345244221E-3</v>
      </c>
      <c r="L133">
        <f t="shared" si="15"/>
        <v>-2.2949620889958593E-2</v>
      </c>
      <c r="M133">
        <f t="shared" si="16"/>
        <v>-2.3379701987767773E-2</v>
      </c>
      <c r="N133">
        <f t="shared" si="17"/>
        <v>-2.4029189771510726E-2</v>
      </c>
      <c r="P133">
        <f t="shared" si="18"/>
        <v>-1.0592947560562471</v>
      </c>
      <c r="Q133">
        <f t="shared" si="19"/>
        <v>-1.0791461799108135</v>
      </c>
      <c r="R133">
        <f t="shared" si="20"/>
        <v>-1.1091248452116651</v>
      </c>
    </row>
    <row r="134" spans="1:18" ht="15.6" x14ac:dyDescent="0.3">
      <c r="A134" s="11">
        <v>45576</v>
      </c>
      <c r="B134">
        <v>1499.9</v>
      </c>
      <c r="C134">
        <v>1507.65</v>
      </c>
      <c r="D134">
        <v>1519.1</v>
      </c>
      <c r="F134">
        <v>1.7698630136986304E-2</v>
      </c>
      <c r="G134" s="12"/>
      <c r="H134">
        <f t="shared" si="14"/>
        <v>-4.0835297632879812E-3</v>
      </c>
      <c r="I134">
        <f t="shared" si="14"/>
        <v>-4.1612999108292578E-3</v>
      </c>
      <c r="J134">
        <f t="shared" si="14"/>
        <v>-2.2659354372598899E-3</v>
      </c>
      <c r="L134">
        <f t="shared" si="15"/>
        <v>-2.1782159900274285E-2</v>
      </c>
      <c r="M134">
        <f t="shared" si="16"/>
        <v>-2.1859930047815564E-2</v>
      </c>
      <c r="N134">
        <f t="shared" si="17"/>
        <v>-1.9964565574246196E-2</v>
      </c>
      <c r="P134">
        <f t="shared" si="18"/>
        <v>-1.0054077959969667</v>
      </c>
      <c r="Q134">
        <f t="shared" si="19"/>
        <v>-1.0089974635502221</v>
      </c>
      <c r="R134">
        <f t="shared" si="20"/>
        <v>-0.9215123736093328</v>
      </c>
    </row>
    <row r="135" spans="1:18" ht="15.6" x14ac:dyDescent="0.3">
      <c r="A135" s="11">
        <v>45579</v>
      </c>
      <c r="B135">
        <v>1497.35</v>
      </c>
      <c r="C135">
        <v>1503.8</v>
      </c>
      <c r="D135">
        <v>1514.8</v>
      </c>
      <c r="F135">
        <v>1.7698630136986304E-2</v>
      </c>
      <c r="G135" s="12"/>
      <c r="H135">
        <f t="shared" si="14"/>
        <v>-1.7001133408895137E-3</v>
      </c>
      <c r="I135">
        <f t="shared" si="14"/>
        <v>-2.553643086923448E-3</v>
      </c>
      <c r="J135">
        <f t="shared" si="14"/>
        <v>-2.8306233954314758E-3</v>
      </c>
      <c r="L135">
        <f t="shared" si="15"/>
        <v>-1.9398743477875818E-2</v>
      </c>
      <c r="M135">
        <f t="shared" si="16"/>
        <v>-2.0252273223909753E-2</v>
      </c>
      <c r="N135">
        <f t="shared" si="17"/>
        <v>-2.0529253532417781E-2</v>
      </c>
      <c r="P135">
        <f t="shared" si="18"/>
        <v>-0.89539549863262491</v>
      </c>
      <c r="Q135">
        <f t="shared" si="19"/>
        <v>-0.93479220973504518</v>
      </c>
      <c r="R135">
        <f t="shared" si="20"/>
        <v>-0.94757689971926062</v>
      </c>
    </row>
    <row r="136" spans="1:18" ht="15.6" x14ac:dyDescent="0.3">
      <c r="A136" s="11">
        <v>45580</v>
      </c>
      <c r="B136">
        <v>1487.55</v>
      </c>
      <c r="C136">
        <v>1494.4</v>
      </c>
      <c r="D136">
        <v>1500.3</v>
      </c>
      <c r="F136">
        <v>1.7726027397260272E-2</v>
      </c>
      <c r="G136" s="12"/>
      <c r="H136">
        <f t="shared" si="14"/>
        <v>-6.5448959829030985E-3</v>
      </c>
      <c r="I136">
        <f t="shared" si="14"/>
        <v>-6.2508312275567652E-3</v>
      </c>
      <c r="J136">
        <f t="shared" si="14"/>
        <v>-9.5722207552152109E-3</v>
      </c>
      <c r="L136">
        <f t="shared" si="15"/>
        <v>-2.4270923380163369E-2</v>
      </c>
      <c r="M136">
        <f t="shared" si="16"/>
        <v>-2.3976858624817035E-2</v>
      </c>
      <c r="N136">
        <f t="shared" si="17"/>
        <v>-2.7298248152475481E-2</v>
      </c>
      <c r="P136">
        <f t="shared" si="18"/>
        <v>-1.1202826392874854</v>
      </c>
      <c r="Q136">
        <f t="shared" si="19"/>
        <v>-1.1067093757127642</v>
      </c>
      <c r="R136">
        <f t="shared" si="20"/>
        <v>-1.2600160698119307</v>
      </c>
    </row>
    <row r="137" spans="1:18" ht="15.6" x14ac:dyDescent="0.3">
      <c r="A137" s="11">
        <v>45581</v>
      </c>
      <c r="B137">
        <v>1481.4</v>
      </c>
      <c r="C137">
        <v>1489.8</v>
      </c>
      <c r="D137">
        <v>1496.15</v>
      </c>
      <c r="F137">
        <v>1.775342465753425E-2</v>
      </c>
      <c r="G137" s="12"/>
      <c r="H137">
        <f t="shared" si="14"/>
        <v>-4.1343148129473727E-3</v>
      </c>
      <c r="I137">
        <f t="shared" si="14"/>
        <v>-3.0781584582442022E-3</v>
      </c>
      <c r="J137">
        <f t="shared" si="14"/>
        <v>-2.7661134439777801E-3</v>
      </c>
      <c r="L137">
        <f t="shared" si="15"/>
        <v>-2.1887739470481622E-2</v>
      </c>
      <c r="M137">
        <f t="shared" si="16"/>
        <v>-2.083158311577845E-2</v>
      </c>
      <c r="N137">
        <f t="shared" si="17"/>
        <v>-2.0519538101512028E-2</v>
      </c>
      <c r="P137">
        <f t="shared" si="18"/>
        <v>-1.0102810741048522</v>
      </c>
      <c r="Q137">
        <f t="shared" si="19"/>
        <v>-0.96153164623948528</v>
      </c>
      <c r="R137">
        <f t="shared" si="20"/>
        <v>-0.94712846072061052</v>
      </c>
    </row>
    <row r="138" spans="1:18" ht="15.6" x14ac:dyDescent="0.3">
      <c r="A138" s="11">
        <v>45582</v>
      </c>
      <c r="B138">
        <v>1477.8</v>
      </c>
      <c r="C138">
        <v>1485</v>
      </c>
      <c r="D138">
        <v>1490.45</v>
      </c>
      <c r="F138">
        <v>1.7780821917808217E-2</v>
      </c>
      <c r="G138" s="12"/>
      <c r="H138">
        <f t="shared" si="14"/>
        <v>-2.4301336573512465E-3</v>
      </c>
      <c r="I138">
        <f t="shared" si="14"/>
        <v>-3.2219089810712545E-3</v>
      </c>
      <c r="J138">
        <f t="shared" si="14"/>
        <v>-3.8097784313070515E-3</v>
      </c>
      <c r="L138">
        <f t="shared" si="15"/>
        <v>-2.0210955575159464E-2</v>
      </c>
      <c r="M138">
        <f t="shared" si="16"/>
        <v>-2.1002730898879472E-2</v>
      </c>
      <c r="N138">
        <f t="shared" si="17"/>
        <v>-2.1590600349115269E-2</v>
      </c>
      <c r="P138">
        <f t="shared" si="18"/>
        <v>-0.93288509463002378</v>
      </c>
      <c r="Q138">
        <f t="shared" si="19"/>
        <v>-0.96943138236231119</v>
      </c>
      <c r="R138">
        <f t="shared" si="20"/>
        <v>-0.9965659057980738</v>
      </c>
    </row>
    <row r="139" spans="1:18" ht="15.6" x14ac:dyDescent="0.3">
      <c r="A139" s="11">
        <v>45583</v>
      </c>
      <c r="B139">
        <v>1481.6</v>
      </c>
      <c r="C139">
        <v>1488.45</v>
      </c>
      <c r="D139">
        <v>1496.75</v>
      </c>
      <c r="F139">
        <v>1.7808219178082191E-2</v>
      </c>
      <c r="G139" s="12"/>
      <c r="H139">
        <f t="shared" si="14"/>
        <v>2.5713899039111888E-3</v>
      </c>
      <c r="I139">
        <f t="shared" si="14"/>
        <v>2.3232323232323538E-3</v>
      </c>
      <c r="J139">
        <f t="shared" si="14"/>
        <v>4.2269113355026698E-3</v>
      </c>
      <c r="L139">
        <f t="shared" si="15"/>
        <v>-1.5236829274171002E-2</v>
      </c>
      <c r="M139">
        <f t="shared" si="16"/>
        <v>-1.5484986854849838E-2</v>
      </c>
      <c r="N139">
        <f t="shared" si="17"/>
        <v>-1.3581307842579521E-2</v>
      </c>
      <c r="P139">
        <f t="shared" si="18"/>
        <v>-0.70329237360586205</v>
      </c>
      <c r="Q139">
        <f t="shared" si="19"/>
        <v>-0.71474668150703147</v>
      </c>
      <c r="R139">
        <f t="shared" si="20"/>
        <v>-0.62687781410475518</v>
      </c>
    </row>
    <row r="140" spans="1:18" ht="15.6" x14ac:dyDescent="0.3">
      <c r="A140" s="11">
        <v>45586</v>
      </c>
      <c r="B140">
        <v>1446.65</v>
      </c>
      <c r="C140">
        <v>1453.65</v>
      </c>
      <c r="D140">
        <v>1458.05</v>
      </c>
      <c r="F140">
        <v>1.7835616438356162E-2</v>
      </c>
      <c r="G140" s="12"/>
      <c r="H140">
        <f t="shared" si="14"/>
        <v>-2.3589362850971803E-2</v>
      </c>
      <c r="I140">
        <f t="shared" si="14"/>
        <v>-2.338002620175347E-2</v>
      </c>
      <c r="J140">
        <f t="shared" si="14"/>
        <v>-2.5856021379655952E-2</v>
      </c>
      <c r="L140">
        <f t="shared" si="15"/>
        <v>-4.1424979289327965E-2</v>
      </c>
      <c r="M140">
        <f t="shared" si="16"/>
        <v>-4.1215642640109629E-2</v>
      </c>
      <c r="N140">
        <f t="shared" si="17"/>
        <v>-4.3691637818012115E-2</v>
      </c>
      <c r="P140">
        <f t="shared" si="18"/>
        <v>-1.9120692032923132</v>
      </c>
      <c r="Q140">
        <f t="shared" si="19"/>
        <v>-1.9024067685257156</v>
      </c>
      <c r="R140">
        <f t="shared" si="20"/>
        <v>-2.016692260235962</v>
      </c>
    </row>
    <row r="141" spans="1:18" ht="15.6" x14ac:dyDescent="0.3">
      <c r="A141" s="11">
        <v>45587</v>
      </c>
      <c r="B141">
        <v>1408</v>
      </c>
      <c r="C141">
        <v>1415.6</v>
      </c>
      <c r="D141">
        <v>1422.5</v>
      </c>
      <c r="F141">
        <v>1.7863013698630137E-2</v>
      </c>
      <c r="G141" s="12"/>
      <c r="H141">
        <f t="shared" si="14"/>
        <v>-2.6716897660111354E-2</v>
      </c>
      <c r="I141">
        <f t="shared" si="14"/>
        <v>-2.6175489285591567E-2</v>
      </c>
      <c r="J141">
        <f t="shared" si="14"/>
        <v>-2.4381879908096399E-2</v>
      </c>
      <c r="L141">
        <f t="shared" si="15"/>
        <v>-4.4579911358741495E-2</v>
      </c>
      <c r="M141">
        <f t="shared" si="16"/>
        <v>-4.4038502984221704E-2</v>
      </c>
      <c r="N141">
        <f t="shared" si="17"/>
        <v>-4.2244893606726536E-2</v>
      </c>
      <c r="P141">
        <f t="shared" si="18"/>
        <v>-2.0576926544537963</v>
      </c>
      <c r="Q141">
        <f t="shared" si="19"/>
        <v>-2.0327026533220267</v>
      </c>
      <c r="R141">
        <f t="shared" si="20"/>
        <v>-1.9499143137192032</v>
      </c>
    </row>
    <row r="142" spans="1:18" ht="15.6" x14ac:dyDescent="0.3">
      <c r="A142" s="11">
        <v>45588</v>
      </c>
      <c r="B142">
        <v>1409.1</v>
      </c>
      <c r="C142">
        <v>1417</v>
      </c>
      <c r="D142">
        <v>1425.7</v>
      </c>
      <c r="F142">
        <v>1.7863013698630137E-2</v>
      </c>
      <c r="G142" s="12"/>
      <c r="H142">
        <f t="shared" si="14"/>
        <v>7.8124999999993542E-4</v>
      </c>
      <c r="I142">
        <f t="shared" si="14"/>
        <v>9.8897993783561111E-4</v>
      </c>
      <c r="J142">
        <f t="shared" si="14"/>
        <v>2.2495606326889601E-3</v>
      </c>
      <c r="L142">
        <f t="shared" si="15"/>
        <v>-1.7081763698630202E-2</v>
      </c>
      <c r="M142">
        <f t="shared" si="16"/>
        <v>-1.6874033760794525E-2</v>
      </c>
      <c r="N142">
        <f t="shared" si="17"/>
        <v>-1.5613453065941177E-2</v>
      </c>
      <c r="P142">
        <f t="shared" si="18"/>
        <v>-0.78844974376322186</v>
      </c>
      <c r="Q142">
        <f t="shared" si="19"/>
        <v>-0.77886147061133282</v>
      </c>
      <c r="R142">
        <f t="shared" si="20"/>
        <v>-0.72067634737785258</v>
      </c>
    </row>
    <row r="143" spans="1:18" ht="15.6" x14ac:dyDescent="0.3">
      <c r="A143" s="11">
        <v>45589</v>
      </c>
      <c r="B143">
        <v>1431.8</v>
      </c>
      <c r="C143">
        <v>1438.85</v>
      </c>
      <c r="D143">
        <v>1447.5</v>
      </c>
      <c r="F143">
        <v>1.7863013698630137E-2</v>
      </c>
      <c r="G143" s="12"/>
      <c r="H143">
        <f t="shared" si="14"/>
        <v>1.6109573486622699E-2</v>
      </c>
      <c r="I143">
        <f t="shared" si="14"/>
        <v>1.541990119971765E-2</v>
      </c>
      <c r="J143">
        <f t="shared" si="14"/>
        <v>1.529073437609592E-2</v>
      </c>
      <c r="L143">
        <f t="shared" si="15"/>
        <v>-1.7534402120074379E-3</v>
      </c>
      <c r="M143">
        <f t="shared" si="16"/>
        <v>-2.4431124989124867E-3</v>
      </c>
      <c r="N143">
        <f t="shared" si="17"/>
        <v>-2.5722793225342166E-3</v>
      </c>
      <c r="P143">
        <f t="shared" si="18"/>
        <v>-8.0934235495381396E-2</v>
      </c>
      <c r="Q143">
        <f t="shared" si="19"/>
        <v>-0.11276771285079561</v>
      </c>
      <c r="R143">
        <f t="shared" si="20"/>
        <v>-0.11872971717213093</v>
      </c>
    </row>
    <row r="144" spans="1:18" ht="15.6" x14ac:dyDescent="0.3">
      <c r="A144" s="11">
        <v>45590</v>
      </c>
      <c r="B144">
        <v>1403.95</v>
      </c>
      <c r="C144">
        <v>1411.35</v>
      </c>
      <c r="D144">
        <v>1418.6</v>
      </c>
      <c r="F144">
        <v>1.7890410958904111E-2</v>
      </c>
      <c r="G144" s="12"/>
      <c r="H144">
        <f t="shared" si="14"/>
        <v>-1.9451040648135152E-2</v>
      </c>
      <c r="I144">
        <f t="shared" si="14"/>
        <v>-1.9112485665635753E-2</v>
      </c>
      <c r="J144">
        <f t="shared" si="14"/>
        <v>-1.9965457685665003E-2</v>
      </c>
      <c r="L144">
        <f t="shared" si="15"/>
        <v>-3.7341451607039264E-2</v>
      </c>
      <c r="M144">
        <f t="shared" si="16"/>
        <v>-3.7002896624539865E-2</v>
      </c>
      <c r="N144">
        <f t="shared" si="17"/>
        <v>-3.7855868644569114E-2</v>
      </c>
      <c r="P144">
        <f t="shared" si="18"/>
        <v>-1.7235841960322762</v>
      </c>
      <c r="Q144">
        <f t="shared" si="19"/>
        <v>-1.7079573793925624</v>
      </c>
      <c r="R144">
        <f t="shared" si="20"/>
        <v>-1.7473283473145218</v>
      </c>
    </row>
    <row r="145" spans="1:18" ht="15.6" x14ac:dyDescent="0.3">
      <c r="A145" s="11">
        <v>45593</v>
      </c>
      <c r="B145">
        <v>1368.45</v>
      </c>
      <c r="C145">
        <v>1375.35</v>
      </c>
      <c r="D145">
        <v>1385.05</v>
      </c>
      <c r="F145">
        <v>1.7890410958904111E-2</v>
      </c>
      <c r="G145" s="12"/>
      <c r="H145">
        <f t="shared" si="14"/>
        <v>-2.5285800776380925E-2</v>
      </c>
      <c r="I145">
        <f t="shared" si="14"/>
        <v>-2.5507492826017643E-2</v>
      </c>
      <c r="J145">
        <f t="shared" si="14"/>
        <v>-2.365007754123781E-2</v>
      </c>
      <c r="L145">
        <f t="shared" si="15"/>
        <v>-4.3176211735285033E-2</v>
      </c>
      <c r="M145">
        <f t="shared" si="16"/>
        <v>-4.3397903784921754E-2</v>
      </c>
      <c r="N145">
        <f t="shared" si="17"/>
        <v>-4.1540488500141921E-2</v>
      </c>
      <c r="P145">
        <f t="shared" si="18"/>
        <v>-1.9929015340542364</v>
      </c>
      <c r="Q145">
        <f t="shared" si="19"/>
        <v>-2.0031342619396146</v>
      </c>
      <c r="R145">
        <f t="shared" si="20"/>
        <v>-1.9174008077609934</v>
      </c>
    </row>
    <row r="146" spans="1:18" ht="15.6" x14ac:dyDescent="0.3">
      <c r="A146" s="11">
        <v>45594</v>
      </c>
      <c r="B146">
        <v>1383.6</v>
      </c>
      <c r="C146">
        <v>1391.75</v>
      </c>
      <c r="D146">
        <v>1397.95</v>
      </c>
      <c r="F146">
        <v>1.7835616438356162E-2</v>
      </c>
      <c r="G146" s="12"/>
      <c r="H146">
        <f t="shared" si="14"/>
        <v>1.1070919653622611E-2</v>
      </c>
      <c r="I146">
        <f t="shared" si="14"/>
        <v>1.1924237466826693E-2</v>
      </c>
      <c r="J146">
        <f t="shared" si="14"/>
        <v>9.3137431861666301E-3</v>
      </c>
      <c r="L146">
        <f t="shared" si="15"/>
        <v>-6.7646967847335513E-3</v>
      </c>
      <c r="M146">
        <f t="shared" si="16"/>
        <v>-5.9113789715294698E-3</v>
      </c>
      <c r="N146">
        <f t="shared" si="17"/>
        <v>-8.5218732521895324E-3</v>
      </c>
      <c r="P146">
        <f t="shared" si="18"/>
        <v>-0.31224079320256409</v>
      </c>
      <c r="Q146">
        <f t="shared" si="19"/>
        <v>-0.27285386436784997</v>
      </c>
      <c r="R146">
        <f t="shared" si="20"/>
        <v>-0.39334748452294171</v>
      </c>
    </row>
    <row r="147" spans="1:18" ht="15.6" x14ac:dyDescent="0.3">
      <c r="A147" s="11">
        <v>45595</v>
      </c>
      <c r="B147">
        <v>1419.75</v>
      </c>
      <c r="C147">
        <v>1426.35</v>
      </c>
      <c r="D147">
        <v>1436.45</v>
      </c>
      <c r="F147">
        <v>1.775342465753425E-2</v>
      </c>
      <c r="G147" s="12"/>
      <c r="H147">
        <f t="shared" si="14"/>
        <v>2.6127493495229904E-2</v>
      </c>
      <c r="I147">
        <f t="shared" si="14"/>
        <v>2.4860786779234711E-2</v>
      </c>
      <c r="J147">
        <f t="shared" si="14"/>
        <v>2.7540326907257055E-2</v>
      </c>
      <c r="L147">
        <f t="shared" si="15"/>
        <v>8.3740688376956543E-3</v>
      </c>
      <c r="M147">
        <f t="shared" si="16"/>
        <v>7.1073621217004612E-3</v>
      </c>
      <c r="N147">
        <f t="shared" si="17"/>
        <v>9.786902249722805E-3</v>
      </c>
      <c r="P147">
        <f t="shared" si="18"/>
        <v>0.38652521752576297</v>
      </c>
      <c r="Q147">
        <f t="shared" si="19"/>
        <v>0.32805733310410623</v>
      </c>
      <c r="R147">
        <f t="shared" si="20"/>
        <v>0.4517379298279624</v>
      </c>
    </row>
    <row r="148" spans="1:18" ht="15.6" x14ac:dyDescent="0.3">
      <c r="A148" s="11">
        <v>45596</v>
      </c>
      <c r="B148">
        <v>1410.15</v>
      </c>
      <c r="C148">
        <v>1419.2</v>
      </c>
      <c r="D148">
        <v>1426.45</v>
      </c>
      <c r="F148">
        <v>1.7726027397260272E-2</v>
      </c>
      <c r="G148" s="12"/>
      <c r="H148">
        <f t="shared" si="14"/>
        <v>-6.7617538298995663E-3</v>
      </c>
      <c r="I148">
        <f t="shared" si="14"/>
        <v>-5.0127948960632836E-3</v>
      </c>
      <c r="J148">
        <f t="shared" si="14"/>
        <v>-6.9616067388353232E-3</v>
      </c>
      <c r="L148">
        <f t="shared" si="15"/>
        <v>-2.448778122715984E-2</v>
      </c>
      <c r="M148">
        <f t="shared" si="16"/>
        <v>-2.2738822293323555E-2</v>
      </c>
      <c r="N148">
        <f t="shared" si="17"/>
        <v>-2.4687634136095593E-2</v>
      </c>
      <c r="P148">
        <f t="shared" si="18"/>
        <v>-1.130292232963759</v>
      </c>
      <c r="Q148">
        <f t="shared" si="19"/>
        <v>-1.049564841602749</v>
      </c>
      <c r="R148">
        <f t="shared" si="20"/>
        <v>-1.1395169229677171</v>
      </c>
    </row>
    <row r="149" spans="1:18" ht="15.6" x14ac:dyDescent="0.3">
      <c r="A149" s="11">
        <v>45597</v>
      </c>
      <c r="B149">
        <v>1424.7</v>
      </c>
      <c r="C149">
        <v>1433.6</v>
      </c>
      <c r="D149">
        <v>1444.05</v>
      </c>
      <c r="F149">
        <v>1.7698630136986304E-2</v>
      </c>
      <c r="G149" s="12"/>
      <c r="H149">
        <f t="shared" si="14"/>
        <v>1.0318051271141335E-2</v>
      </c>
      <c r="I149">
        <f t="shared" si="14"/>
        <v>1.014656144306642E-2</v>
      </c>
      <c r="J149">
        <f t="shared" si="14"/>
        <v>1.2338322408776969E-2</v>
      </c>
      <c r="L149">
        <f t="shared" si="15"/>
        <v>-7.3805788658449691E-3</v>
      </c>
      <c r="M149">
        <f t="shared" si="16"/>
        <v>-7.5520686939198837E-3</v>
      </c>
      <c r="N149">
        <f t="shared" si="17"/>
        <v>-5.3603077282093348E-3</v>
      </c>
      <c r="P149">
        <f t="shared" si="18"/>
        <v>-0.34066830675490278</v>
      </c>
      <c r="Q149">
        <f t="shared" si="19"/>
        <v>-0.34858383078328564</v>
      </c>
      <c r="R149">
        <f t="shared" si="20"/>
        <v>-0.24741785036738217</v>
      </c>
    </row>
    <row r="150" spans="1:18" ht="15.6" x14ac:dyDescent="0.3">
      <c r="A150" s="11">
        <v>45600</v>
      </c>
      <c r="B150">
        <v>1429.7</v>
      </c>
      <c r="C150">
        <v>1439.9</v>
      </c>
      <c r="D150">
        <v>1446</v>
      </c>
      <c r="F150">
        <v>1.775342465753425E-2</v>
      </c>
      <c r="G150" s="12"/>
      <c r="H150">
        <f t="shared" si="14"/>
        <v>3.5095107741980767E-3</v>
      </c>
      <c r="I150">
        <f t="shared" si="14"/>
        <v>4.3945312500001275E-3</v>
      </c>
      <c r="J150">
        <f t="shared" si="14"/>
        <v>1.3503687545445417E-3</v>
      </c>
      <c r="L150">
        <f t="shared" si="15"/>
        <v>-1.4243913883336172E-2</v>
      </c>
      <c r="M150">
        <f t="shared" si="16"/>
        <v>-1.3358893407534121E-2</v>
      </c>
      <c r="N150">
        <f t="shared" si="17"/>
        <v>-1.6403055902989707E-2</v>
      </c>
      <c r="P150">
        <f t="shared" si="18"/>
        <v>-0.6574619839989001</v>
      </c>
      <c r="Q150">
        <f t="shared" si="19"/>
        <v>-0.61661174278948172</v>
      </c>
      <c r="R150">
        <f t="shared" si="20"/>
        <v>-0.75712235878096967</v>
      </c>
    </row>
    <row r="151" spans="1:18" ht="15.6" x14ac:dyDescent="0.3">
      <c r="A151" s="11">
        <v>45601</v>
      </c>
      <c r="B151">
        <v>1462.75</v>
      </c>
      <c r="C151">
        <v>1471.25</v>
      </c>
      <c r="D151">
        <v>1484.15</v>
      </c>
      <c r="F151">
        <v>1.775342465753425E-2</v>
      </c>
      <c r="G151" s="12"/>
      <c r="H151">
        <f t="shared" si="14"/>
        <v>2.3116737777156015E-2</v>
      </c>
      <c r="I151">
        <f t="shared" si="14"/>
        <v>2.1772345301757003E-2</v>
      </c>
      <c r="J151">
        <f t="shared" si="14"/>
        <v>2.6383125864453728E-2</v>
      </c>
      <c r="L151">
        <f t="shared" si="15"/>
        <v>5.3633131196217654E-3</v>
      </c>
      <c r="M151">
        <f t="shared" si="16"/>
        <v>4.0189206442227537E-3</v>
      </c>
      <c r="N151">
        <f t="shared" si="17"/>
        <v>8.6297012069194781E-3</v>
      </c>
      <c r="P151">
        <f t="shared" si="18"/>
        <v>0.24755657141111309</v>
      </c>
      <c r="Q151">
        <f t="shared" si="19"/>
        <v>0.18550291457294041</v>
      </c>
      <c r="R151">
        <f t="shared" si="20"/>
        <v>0.39832454220722263</v>
      </c>
    </row>
    <row r="152" spans="1:18" ht="15.6" x14ac:dyDescent="0.3">
      <c r="A152" s="11">
        <v>45602</v>
      </c>
      <c r="B152">
        <v>1473.7</v>
      </c>
      <c r="C152">
        <v>1484.1</v>
      </c>
      <c r="D152">
        <v>1491.7</v>
      </c>
      <c r="F152">
        <v>1.775342465753425E-2</v>
      </c>
      <c r="G152" s="12"/>
      <c r="H152">
        <f t="shared" si="14"/>
        <v>7.4858998461801709E-3</v>
      </c>
      <c r="I152">
        <f t="shared" si="14"/>
        <v>8.7340696686490464E-3</v>
      </c>
      <c r="J152">
        <f t="shared" si="14"/>
        <v>5.0870868847488152E-3</v>
      </c>
      <c r="L152">
        <f t="shared" si="15"/>
        <v>-1.0267524811354078E-2</v>
      </c>
      <c r="M152">
        <f t="shared" si="16"/>
        <v>-9.0193549888852032E-3</v>
      </c>
      <c r="N152">
        <f t="shared" si="17"/>
        <v>-1.2666337772785434E-2</v>
      </c>
      <c r="P152">
        <f t="shared" si="18"/>
        <v>-0.47392221607911739</v>
      </c>
      <c r="Q152">
        <f t="shared" si="19"/>
        <v>-0.41630994640596369</v>
      </c>
      <c r="R152">
        <f t="shared" si="20"/>
        <v>-0.58464517760375878</v>
      </c>
    </row>
    <row r="153" spans="1:18" ht="15.6" x14ac:dyDescent="0.3">
      <c r="A153" s="11">
        <v>45603</v>
      </c>
      <c r="B153">
        <v>1454.5</v>
      </c>
      <c r="C153">
        <v>1463.55</v>
      </c>
      <c r="D153">
        <v>1475</v>
      </c>
      <c r="F153">
        <v>1.7726027397260272E-2</v>
      </c>
      <c r="G153" s="12"/>
      <c r="H153">
        <f t="shared" si="14"/>
        <v>-1.3028431838230336E-2</v>
      </c>
      <c r="I153">
        <f t="shared" si="14"/>
        <v>-1.3846775823731524E-2</v>
      </c>
      <c r="J153">
        <f t="shared" si="14"/>
        <v>-1.119528055238992E-2</v>
      </c>
      <c r="L153">
        <f t="shared" si="15"/>
        <v>-3.0754459235490608E-2</v>
      </c>
      <c r="M153">
        <f t="shared" si="16"/>
        <v>-3.1572803220991798E-2</v>
      </c>
      <c r="N153">
        <f t="shared" si="17"/>
        <v>-2.8921307949650192E-2</v>
      </c>
      <c r="P153">
        <f t="shared" si="18"/>
        <v>-1.419545775928484</v>
      </c>
      <c r="Q153">
        <f t="shared" si="19"/>
        <v>-1.457318403923</v>
      </c>
      <c r="R153">
        <f t="shared" si="20"/>
        <v>-1.3349322847749916</v>
      </c>
    </row>
    <row r="154" spans="1:18" ht="15.6" x14ac:dyDescent="0.3">
      <c r="A154" s="11">
        <v>45604</v>
      </c>
      <c r="B154">
        <v>1425.35</v>
      </c>
      <c r="C154">
        <v>1434.65</v>
      </c>
      <c r="D154">
        <v>1443.55</v>
      </c>
      <c r="F154">
        <v>1.7698630136986304E-2</v>
      </c>
      <c r="G154" s="12"/>
      <c r="H154">
        <f t="shared" si="14"/>
        <v>-2.0041251289102845E-2</v>
      </c>
      <c r="I154">
        <f t="shared" si="14"/>
        <v>-1.9746506781455956E-2</v>
      </c>
      <c r="J154">
        <f t="shared" si="14"/>
        <v>-2.1322033898305115E-2</v>
      </c>
      <c r="L154">
        <f t="shared" si="15"/>
        <v>-3.7739881426089153E-2</v>
      </c>
      <c r="M154">
        <f t="shared" si="16"/>
        <v>-3.7445136918442257E-2</v>
      </c>
      <c r="N154">
        <f t="shared" si="17"/>
        <v>-3.9020664035291419E-2</v>
      </c>
      <c r="P154">
        <f t="shared" si="18"/>
        <v>-1.7419746792563653</v>
      </c>
      <c r="Q154">
        <f t="shared" si="19"/>
        <v>-1.7283700400850337</v>
      </c>
      <c r="R154">
        <f t="shared" si="20"/>
        <v>-1.801092270265009</v>
      </c>
    </row>
    <row r="155" spans="1:18" ht="15.6" x14ac:dyDescent="0.3">
      <c r="A155" s="11">
        <v>45607</v>
      </c>
      <c r="B155">
        <v>1401.3</v>
      </c>
      <c r="C155">
        <v>1410.05</v>
      </c>
      <c r="D155">
        <v>1417.25</v>
      </c>
      <c r="F155">
        <v>1.775342465753425E-2</v>
      </c>
      <c r="G155" s="12"/>
      <c r="H155">
        <f t="shared" si="14"/>
        <v>-1.6873048724874561E-2</v>
      </c>
      <c r="I155">
        <f t="shared" si="14"/>
        <v>-1.7147039347576158E-2</v>
      </c>
      <c r="J155">
        <f t="shared" si="14"/>
        <v>-1.8218974057012196E-2</v>
      </c>
      <c r="L155">
        <f t="shared" si="15"/>
        <v>-3.4626473382408811E-2</v>
      </c>
      <c r="M155">
        <f t="shared" si="16"/>
        <v>-3.4900464005110404E-2</v>
      </c>
      <c r="N155">
        <f t="shared" si="17"/>
        <v>-3.5972398714546445E-2</v>
      </c>
      <c r="P155">
        <f t="shared" si="18"/>
        <v>-1.5982678690241778</v>
      </c>
      <c r="Q155">
        <f t="shared" si="19"/>
        <v>-1.6109145628945489</v>
      </c>
      <c r="R155">
        <f t="shared" si="20"/>
        <v>-1.6603922785389542</v>
      </c>
    </row>
    <row r="156" spans="1:18" ht="15.6" x14ac:dyDescent="0.3">
      <c r="A156" s="11">
        <v>45608</v>
      </c>
      <c r="B156">
        <v>1357.5</v>
      </c>
      <c r="C156">
        <v>1366.9</v>
      </c>
      <c r="D156">
        <v>1369.85</v>
      </c>
      <c r="F156">
        <v>1.775342465753425E-2</v>
      </c>
      <c r="G156" s="12"/>
      <c r="H156">
        <f t="shared" si="14"/>
        <v>-3.1256690216227755E-2</v>
      </c>
      <c r="I156">
        <f t="shared" si="14"/>
        <v>-3.0601751710932139E-2</v>
      </c>
      <c r="J156">
        <f t="shared" si="14"/>
        <v>-3.3445052037396429E-2</v>
      </c>
      <c r="L156">
        <f t="shared" si="15"/>
        <v>-4.9010114873762001E-2</v>
      </c>
      <c r="M156">
        <f t="shared" si="16"/>
        <v>-4.8355176368466389E-2</v>
      </c>
      <c r="N156">
        <f t="shared" si="17"/>
        <v>-5.1198476694930675E-2</v>
      </c>
      <c r="P156">
        <f t="shared" si="18"/>
        <v>-2.2621793156594507</v>
      </c>
      <c r="Q156">
        <f t="shared" si="19"/>
        <v>-2.2319490592414675</v>
      </c>
      <c r="R156">
        <f t="shared" si="20"/>
        <v>-2.3631884004122168</v>
      </c>
    </row>
    <row r="157" spans="1:18" ht="15.6" x14ac:dyDescent="0.3">
      <c r="A157" s="11">
        <v>45609</v>
      </c>
      <c r="B157">
        <v>1322.8</v>
      </c>
      <c r="C157">
        <v>1333.55</v>
      </c>
      <c r="D157">
        <v>1343</v>
      </c>
      <c r="F157">
        <v>1.775342465753425E-2</v>
      </c>
      <c r="G157" s="12"/>
      <c r="H157">
        <f t="shared" si="14"/>
        <v>-2.5561694290976093E-2</v>
      </c>
      <c r="I157">
        <f t="shared" si="14"/>
        <v>-2.4398273465505986E-2</v>
      </c>
      <c r="J157">
        <f t="shared" si="14"/>
        <v>-1.9600686206518898E-2</v>
      </c>
      <c r="L157">
        <f t="shared" si="15"/>
        <v>-4.3315118948510339E-2</v>
      </c>
      <c r="M157">
        <f t="shared" si="16"/>
        <v>-4.2151698123040232E-2</v>
      </c>
      <c r="N157">
        <f t="shared" si="17"/>
        <v>-3.7354110864053144E-2</v>
      </c>
      <c r="P157">
        <f t="shared" si="18"/>
        <v>-1.9993131294027389</v>
      </c>
      <c r="Q157">
        <f t="shared" si="19"/>
        <v>-1.9456126528059188</v>
      </c>
      <c r="R157">
        <f t="shared" si="20"/>
        <v>-1.7241685143804821</v>
      </c>
    </row>
    <row r="158" spans="1:18" ht="15.6" x14ac:dyDescent="0.3">
      <c r="A158" s="11">
        <v>45610</v>
      </c>
      <c r="B158">
        <v>1331.85</v>
      </c>
      <c r="C158">
        <v>1339.95</v>
      </c>
      <c r="D158">
        <v>1349.5</v>
      </c>
      <c r="F158">
        <v>1.775342465753425E-2</v>
      </c>
      <c r="G158" s="12"/>
      <c r="H158">
        <f t="shared" si="14"/>
        <v>6.8415482310250639E-3</v>
      </c>
      <c r="I158">
        <f t="shared" si="14"/>
        <v>4.7992201267294749E-3</v>
      </c>
      <c r="J158">
        <f t="shared" si="14"/>
        <v>4.8399106478034248E-3</v>
      </c>
      <c r="L158">
        <f t="shared" si="15"/>
        <v>-1.0911876426509187E-2</v>
      </c>
      <c r="M158">
        <f t="shared" si="16"/>
        <v>-1.2954204530804776E-2</v>
      </c>
      <c r="N158">
        <f t="shared" si="17"/>
        <v>-1.2913514009730825E-2</v>
      </c>
      <c r="P158">
        <f t="shared" si="18"/>
        <v>-0.5036638092088247</v>
      </c>
      <c r="Q158">
        <f t="shared" si="19"/>
        <v>-0.59793235775697096</v>
      </c>
      <c r="R158">
        <f t="shared" si="20"/>
        <v>-0.5960541892329021</v>
      </c>
    </row>
    <row r="159" spans="1:18" ht="15.6" x14ac:dyDescent="0.3">
      <c r="A159" s="11">
        <v>45614</v>
      </c>
      <c r="B159">
        <v>1307.3499999999999</v>
      </c>
      <c r="C159">
        <v>1316.3</v>
      </c>
      <c r="D159">
        <v>1324.85</v>
      </c>
      <c r="F159">
        <v>1.7726027397260272E-2</v>
      </c>
      <c r="G159" s="12"/>
      <c r="H159">
        <f t="shared" si="14"/>
        <v>-1.8395464954762176E-2</v>
      </c>
      <c r="I159">
        <f t="shared" si="14"/>
        <v>-1.7649912310160894E-2</v>
      </c>
      <c r="J159">
        <f t="shared" si="14"/>
        <v>-1.8266024453501364E-2</v>
      </c>
      <c r="L159">
        <f t="shared" si="15"/>
        <v>-3.6121492352022444E-2</v>
      </c>
      <c r="M159">
        <f t="shared" si="16"/>
        <v>-3.5375939707421165E-2</v>
      </c>
      <c r="N159">
        <f t="shared" si="17"/>
        <v>-3.5992051850761639E-2</v>
      </c>
      <c r="P159">
        <f t="shared" si="18"/>
        <v>-1.667274052712783</v>
      </c>
      <c r="Q159">
        <f t="shared" si="19"/>
        <v>-1.6328612835181706</v>
      </c>
      <c r="R159">
        <f t="shared" si="20"/>
        <v>-1.6612994161440866</v>
      </c>
    </row>
    <row r="160" spans="1:18" ht="15.6" x14ac:dyDescent="0.3">
      <c r="A160" s="11">
        <v>45615</v>
      </c>
      <c r="B160">
        <v>1322.45</v>
      </c>
      <c r="C160">
        <v>1330.45</v>
      </c>
      <c r="D160">
        <v>1336.55</v>
      </c>
      <c r="F160">
        <v>1.7808219178082191E-2</v>
      </c>
      <c r="G160" s="12"/>
      <c r="H160">
        <f t="shared" si="14"/>
        <v>1.155008222740669E-2</v>
      </c>
      <c r="I160">
        <f t="shared" si="14"/>
        <v>1.0749829066322337E-2</v>
      </c>
      <c r="J160">
        <f t="shared" si="14"/>
        <v>8.8311884364267994E-3</v>
      </c>
      <c r="L160">
        <f t="shared" si="15"/>
        <v>-6.2581369506755011E-3</v>
      </c>
      <c r="M160">
        <f t="shared" si="16"/>
        <v>-7.0583901117598543E-3</v>
      </c>
      <c r="N160">
        <f t="shared" si="17"/>
        <v>-8.977030741655392E-3</v>
      </c>
      <c r="P160">
        <f t="shared" si="18"/>
        <v>-0.28885930997809839</v>
      </c>
      <c r="Q160">
        <f t="shared" si="19"/>
        <v>-0.32579691261296351</v>
      </c>
      <c r="R160">
        <f t="shared" si="20"/>
        <v>-0.41435636933558234</v>
      </c>
    </row>
    <row r="161" spans="1:18" ht="15.6" x14ac:dyDescent="0.3">
      <c r="A161" s="11">
        <v>45617</v>
      </c>
      <c r="B161">
        <v>1296.4000000000001</v>
      </c>
      <c r="C161">
        <v>1303.45</v>
      </c>
      <c r="D161">
        <v>1312.5</v>
      </c>
      <c r="F161">
        <v>1.7808219178082191E-2</v>
      </c>
      <c r="G161" s="12"/>
      <c r="H161">
        <f t="shared" si="14"/>
        <v>-1.9698287269840034E-2</v>
      </c>
      <c r="I161">
        <f t="shared" si="14"/>
        <v>-2.0293885527453117E-2</v>
      </c>
      <c r="J161">
        <f t="shared" si="14"/>
        <v>-1.7994089259661034E-2</v>
      </c>
      <c r="L161">
        <f t="shared" si="15"/>
        <v>-3.7506506447922222E-2</v>
      </c>
      <c r="M161">
        <f t="shared" si="16"/>
        <v>-3.8102104705535308E-2</v>
      </c>
      <c r="N161">
        <f t="shared" si="17"/>
        <v>-3.5802308437743222E-2</v>
      </c>
      <c r="P161">
        <f t="shared" si="18"/>
        <v>-1.7312026978039337</v>
      </c>
      <c r="Q161">
        <f t="shared" si="19"/>
        <v>-1.7586939628680041</v>
      </c>
      <c r="R161">
        <f t="shared" si="20"/>
        <v>-1.6525413541538527</v>
      </c>
    </row>
    <row r="162" spans="1:18" ht="15.6" x14ac:dyDescent="0.3">
      <c r="A162" s="11">
        <v>45618</v>
      </c>
      <c r="B162">
        <v>1317.25</v>
      </c>
      <c r="C162">
        <v>1324.85</v>
      </c>
      <c r="D162">
        <v>1334.8</v>
      </c>
      <c r="F162">
        <v>1.7780821917808217E-2</v>
      </c>
      <c r="G162" s="12"/>
      <c r="H162">
        <f t="shared" si="14"/>
        <v>1.6082999074359693E-2</v>
      </c>
      <c r="I162">
        <f t="shared" si="14"/>
        <v>1.6417967701100818E-2</v>
      </c>
      <c r="J162">
        <f t="shared" si="14"/>
        <v>1.6990476190476157E-2</v>
      </c>
      <c r="L162">
        <f t="shared" si="15"/>
        <v>-1.6978228434485244E-3</v>
      </c>
      <c r="M162">
        <f t="shared" si="16"/>
        <v>-1.3628542167073987E-3</v>
      </c>
      <c r="N162">
        <f t="shared" si="17"/>
        <v>-7.9034572733206049E-4</v>
      </c>
      <c r="P162">
        <f t="shared" si="18"/>
        <v>-7.8367082550128059E-2</v>
      </c>
      <c r="Q162">
        <f t="shared" si="19"/>
        <v>-6.2905802755938087E-2</v>
      </c>
      <c r="R162">
        <f t="shared" si="20"/>
        <v>-3.6480301284655459E-2</v>
      </c>
    </row>
    <row r="163" spans="1:18" ht="15.6" x14ac:dyDescent="0.3">
      <c r="A163" s="11">
        <v>45621</v>
      </c>
      <c r="B163">
        <v>1321.75</v>
      </c>
      <c r="C163">
        <v>1328.8</v>
      </c>
      <c r="D163">
        <v>1339.5</v>
      </c>
      <c r="F163">
        <v>1.7780821917808217E-2</v>
      </c>
      <c r="G163" s="12"/>
      <c r="H163">
        <f t="shared" si="14"/>
        <v>3.4162080091098882E-3</v>
      </c>
      <c r="I163">
        <f t="shared" si="14"/>
        <v>2.9814696003321478E-3</v>
      </c>
      <c r="J163">
        <f t="shared" si="14"/>
        <v>3.5211267605634146E-3</v>
      </c>
      <c r="L163">
        <f t="shared" si="15"/>
        <v>-1.4364613908698328E-2</v>
      </c>
      <c r="M163">
        <f t="shared" si="16"/>
        <v>-1.479935231747607E-2</v>
      </c>
      <c r="N163">
        <f t="shared" si="17"/>
        <v>-1.4259695157244803E-2</v>
      </c>
      <c r="P163">
        <f t="shared" si="18"/>
        <v>-0.66303318295399627</v>
      </c>
      <c r="Q163">
        <f t="shared" si="19"/>
        <v>-0.68309957615860006</v>
      </c>
      <c r="R163">
        <f t="shared" si="20"/>
        <v>-0.65819040651949245</v>
      </c>
    </row>
    <row r="164" spans="1:18" ht="15.6" x14ac:dyDescent="0.3">
      <c r="A164" s="11">
        <v>45622</v>
      </c>
      <c r="B164">
        <v>1324.4</v>
      </c>
      <c r="C164">
        <v>1330.65</v>
      </c>
      <c r="D164">
        <v>1338.65</v>
      </c>
      <c r="F164">
        <v>1.7643835616438355E-2</v>
      </c>
      <c r="G164" s="12"/>
      <c r="H164">
        <f t="shared" si="14"/>
        <v>2.0049177227161648E-3</v>
      </c>
      <c r="I164">
        <f t="shared" si="14"/>
        <v>1.3922335942204518E-3</v>
      </c>
      <c r="J164">
        <f t="shared" si="14"/>
        <v>-6.3456513624479964E-4</v>
      </c>
      <c r="L164">
        <f t="shared" si="15"/>
        <v>-1.5638917893722189E-2</v>
      </c>
      <c r="M164">
        <f t="shared" si="16"/>
        <v>-1.6251602022217905E-2</v>
      </c>
      <c r="N164">
        <f t="shared" si="17"/>
        <v>-1.8278400752683156E-2</v>
      </c>
      <c r="P164">
        <f t="shared" si="18"/>
        <v>-0.72185173753621923</v>
      </c>
      <c r="Q164">
        <f t="shared" si="19"/>
        <v>-0.75013164192097415</v>
      </c>
      <c r="R164">
        <f t="shared" si="20"/>
        <v>-0.84368339500037648</v>
      </c>
    </row>
    <row r="165" spans="1:18" ht="15.6" x14ac:dyDescent="0.3">
      <c r="A165" s="11">
        <v>45623</v>
      </c>
      <c r="B165">
        <v>1326.2</v>
      </c>
      <c r="C165">
        <v>1333.5</v>
      </c>
      <c r="D165">
        <v>1341.9</v>
      </c>
      <c r="F165">
        <v>1.7616438356164381E-2</v>
      </c>
      <c r="G165" s="12"/>
      <c r="H165">
        <f t="shared" si="14"/>
        <v>1.3591060102687666E-3</v>
      </c>
      <c r="I165">
        <f t="shared" si="14"/>
        <v>2.1418103934166825E-3</v>
      </c>
      <c r="J165">
        <f t="shared" si="14"/>
        <v>2.4278190714525825E-3</v>
      </c>
      <c r="L165">
        <f t="shared" si="15"/>
        <v>-1.6257332345895614E-2</v>
      </c>
      <c r="M165">
        <f t="shared" si="16"/>
        <v>-1.5474627962747699E-2</v>
      </c>
      <c r="N165">
        <f t="shared" si="17"/>
        <v>-1.5188619284711798E-2</v>
      </c>
      <c r="P165">
        <f t="shared" si="18"/>
        <v>-0.75039613874431632</v>
      </c>
      <c r="Q165">
        <f t="shared" si="19"/>
        <v>-0.71426854201466417</v>
      </c>
      <c r="R165">
        <f t="shared" si="20"/>
        <v>-0.70106712599639043</v>
      </c>
    </row>
    <row r="166" spans="1:18" ht="15.6" x14ac:dyDescent="0.3">
      <c r="A166" s="11">
        <v>45624</v>
      </c>
      <c r="B166">
        <v>1329.2</v>
      </c>
      <c r="C166">
        <v>1337.1</v>
      </c>
      <c r="D166">
        <v>1346.25</v>
      </c>
      <c r="F166">
        <v>1.7616438356164381E-2</v>
      </c>
      <c r="G166" s="12"/>
      <c r="H166">
        <f t="shared" si="14"/>
        <v>2.2621022470215653E-3</v>
      </c>
      <c r="I166">
        <f t="shared" si="14"/>
        <v>2.6996625421821592E-3</v>
      </c>
      <c r="J166">
        <f t="shared" si="14"/>
        <v>3.2416722557566946E-3</v>
      </c>
      <c r="L166">
        <f t="shared" si="15"/>
        <v>-1.5354336109142816E-2</v>
      </c>
      <c r="M166">
        <f t="shared" si="16"/>
        <v>-1.4916775813982222E-2</v>
      </c>
      <c r="N166">
        <f t="shared" si="17"/>
        <v>-1.4374766100407686E-2</v>
      </c>
      <c r="P166">
        <f t="shared" si="18"/>
        <v>-0.70871618320529961</v>
      </c>
      <c r="Q166">
        <f t="shared" si="19"/>
        <v>-0.68851953907141572</v>
      </c>
      <c r="R166">
        <f t="shared" si="20"/>
        <v>-0.66350178169433127</v>
      </c>
    </row>
    <row r="167" spans="1:18" ht="15.6" x14ac:dyDescent="0.3">
      <c r="A167" s="11">
        <v>45625</v>
      </c>
      <c r="B167">
        <v>1339.9</v>
      </c>
      <c r="C167">
        <v>1349.25</v>
      </c>
      <c r="D167">
        <v>1356.45</v>
      </c>
      <c r="F167">
        <v>1.7506849315068494E-2</v>
      </c>
      <c r="G167" s="12"/>
      <c r="H167">
        <f t="shared" si="14"/>
        <v>8.0499548600662385E-3</v>
      </c>
      <c r="I167">
        <f t="shared" si="14"/>
        <v>9.0868297060803915E-3</v>
      </c>
      <c r="J167">
        <f t="shared" si="14"/>
        <v>7.5766016713092257E-3</v>
      </c>
      <c r="L167">
        <f t="shared" si="15"/>
        <v>-9.456894455002255E-3</v>
      </c>
      <c r="M167">
        <f t="shared" si="16"/>
        <v>-8.4200196089881021E-3</v>
      </c>
      <c r="N167">
        <f t="shared" si="17"/>
        <v>-9.9302476437592678E-3</v>
      </c>
      <c r="P167">
        <f t="shared" si="18"/>
        <v>-0.4365056291254214</v>
      </c>
      <c r="Q167">
        <f t="shared" si="19"/>
        <v>-0.38864618550602825</v>
      </c>
      <c r="R167">
        <f t="shared" si="20"/>
        <v>-0.45835438004889306</v>
      </c>
    </row>
    <row r="168" spans="1:18" ht="15.6" x14ac:dyDescent="0.3">
      <c r="A168" s="11">
        <v>45628</v>
      </c>
      <c r="B168">
        <v>1351.65</v>
      </c>
      <c r="C168">
        <v>1360.35</v>
      </c>
      <c r="D168">
        <v>1368.4</v>
      </c>
      <c r="F168">
        <v>1.7561643835616439E-2</v>
      </c>
      <c r="G168" s="12"/>
      <c r="H168">
        <f t="shared" si="14"/>
        <v>8.769311142622584E-3</v>
      </c>
      <c r="I168">
        <f t="shared" si="14"/>
        <v>8.2267926625902606E-3</v>
      </c>
      <c r="J168">
        <f t="shared" si="14"/>
        <v>8.8097607726049954E-3</v>
      </c>
      <c r="L168">
        <f t="shared" si="15"/>
        <v>-8.7923326929938549E-3</v>
      </c>
      <c r="M168">
        <f t="shared" si="16"/>
        <v>-9.3348511730261784E-3</v>
      </c>
      <c r="N168">
        <f t="shared" si="17"/>
        <v>-8.7518830630114435E-3</v>
      </c>
      <c r="P168">
        <f t="shared" si="18"/>
        <v>-0.4058311882295802</v>
      </c>
      <c r="Q168">
        <f t="shared" si="19"/>
        <v>-0.43087242894189609</v>
      </c>
      <c r="R168">
        <f t="shared" si="20"/>
        <v>-0.40396413861119057</v>
      </c>
    </row>
    <row r="169" spans="1:18" ht="15.6" x14ac:dyDescent="0.3">
      <c r="A169" s="11">
        <v>45629</v>
      </c>
      <c r="B169">
        <v>1354</v>
      </c>
      <c r="C169">
        <v>1362.55</v>
      </c>
      <c r="D169">
        <v>1368.25</v>
      </c>
      <c r="F169">
        <v>1.7616438356164381E-2</v>
      </c>
      <c r="G169" s="12"/>
      <c r="H169">
        <f t="shared" si="14"/>
        <v>1.7386157659156653E-3</v>
      </c>
      <c r="I169">
        <f t="shared" si="14"/>
        <v>1.6172308597052565E-3</v>
      </c>
      <c r="J169">
        <f t="shared" si="14"/>
        <v>-1.0961707103192849E-4</v>
      </c>
      <c r="L169">
        <f t="shared" si="15"/>
        <v>-1.5877822590248714E-2</v>
      </c>
      <c r="M169">
        <f t="shared" si="16"/>
        <v>-1.5999207496459125E-2</v>
      </c>
      <c r="N169">
        <f t="shared" si="17"/>
        <v>-1.7726055427196311E-2</v>
      </c>
      <c r="P169">
        <f t="shared" si="18"/>
        <v>-0.73287895639274014</v>
      </c>
      <c r="Q169">
        <f t="shared" si="19"/>
        <v>-0.73848176766485696</v>
      </c>
      <c r="R169">
        <f t="shared" si="20"/>
        <v>-0.81818857268388234</v>
      </c>
    </row>
    <row r="170" spans="1:18" ht="15.6" x14ac:dyDescent="0.3">
      <c r="A170" s="11">
        <v>45630</v>
      </c>
      <c r="B170">
        <v>1381.35</v>
      </c>
      <c r="C170">
        <v>1389.65</v>
      </c>
      <c r="D170">
        <v>1399.75</v>
      </c>
      <c r="F170">
        <v>1.7616438356164381E-2</v>
      </c>
      <c r="G170" s="12"/>
      <c r="H170">
        <f t="shared" si="14"/>
        <v>2.0199409158050154E-2</v>
      </c>
      <c r="I170">
        <f t="shared" si="14"/>
        <v>1.9889178378775192E-2</v>
      </c>
      <c r="J170">
        <f t="shared" si="14"/>
        <v>2.3022108532797368E-2</v>
      </c>
      <c r="L170">
        <f t="shared" si="15"/>
        <v>2.5829708018857735E-3</v>
      </c>
      <c r="M170">
        <f t="shared" si="16"/>
        <v>2.2727400226108113E-3</v>
      </c>
      <c r="N170">
        <f t="shared" si="17"/>
        <v>5.4056701766329873E-3</v>
      </c>
      <c r="P170">
        <f t="shared" si="18"/>
        <v>0.11922320802611464</v>
      </c>
      <c r="Q170">
        <f t="shared" si="19"/>
        <v>0.1049037628714891</v>
      </c>
      <c r="R170">
        <f t="shared" si="20"/>
        <v>0.24951166289559137</v>
      </c>
    </row>
    <row r="171" spans="1:18" ht="15.6" x14ac:dyDescent="0.3">
      <c r="A171" s="11">
        <v>45631</v>
      </c>
      <c r="B171">
        <v>1384.95</v>
      </c>
      <c r="C171">
        <v>1393.25</v>
      </c>
      <c r="D171">
        <v>1402.5</v>
      </c>
      <c r="F171">
        <v>1.7726027397260272E-2</v>
      </c>
      <c r="G171" s="12"/>
      <c r="H171">
        <f t="shared" si="14"/>
        <v>2.6061461613639822E-3</v>
      </c>
      <c r="I171">
        <f t="shared" si="14"/>
        <v>2.5905803619615795E-3</v>
      </c>
      <c r="J171">
        <f t="shared" si="14"/>
        <v>1.9646365422396855E-3</v>
      </c>
      <c r="L171">
        <f t="shared" si="15"/>
        <v>-1.511988123589629E-2</v>
      </c>
      <c r="M171">
        <f t="shared" si="16"/>
        <v>-1.5135447035298693E-2</v>
      </c>
      <c r="N171">
        <f t="shared" si="17"/>
        <v>-1.5761390855020586E-2</v>
      </c>
      <c r="P171">
        <f t="shared" si="18"/>
        <v>-0.69789435660726007</v>
      </c>
      <c r="Q171">
        <f t="shared" si="19"/>
        <v>-0.69861283338558466</v>
      </c>
      <c r="R171">
        <f t="shared" si="20"/>
        <v>-0.72750477059868845</v>
      </c>
    </row>
    <row r="172" spans="1:18" ht="15.6" x14ac:dyDescent="0.3">
      <c r="A172" s="11">
        <v>45632</v>
      </c>
      <c r="B172">
        <v>1357.85</v>
      </c>
      <c r="C172">
        <v>1368.35</v>
      </c>
      <c r="D172">
        <v>1378.7</v>
      </c>
      <c r="F172">
        <v>1.7698630136986304E-2</v>
      </c>
      <c r="G172" s="12"/>
      <c r="H172">
        <f t="shared" si="14"/>
        <v>-1.9567493411314585E-2</v>
      </c>
      <c r="I172">
        <f t="shared" si="14"/>
        <v>-1.7871882289610688E-2</v>
      </c>
      <c r="J172">
        <f t="shared" si="14"/>
        <v>-1.6969696969696937E-2</v>
      </c>
      <c r="L172">
        <f t="shared" si="15"/>
        <v>-3.7266123548300889E-2</v>
      </c>
      <c r="M172">
        <f t="shared" si="16"/>
        <v>-3.5570512426596992E-2</v>
      </c>
      <c r="N172">
        <f t="shared" si="17"/>
        <v>-3.4668327106683244E-2</v>
      </c>
      <c r="P172">
        <f t="shared" si="18"/>
        <v>-1.7201072489407288</v>
      </c>
      <c r="Q172">
        <f t="shared" si="19"/>
        <v>-1.6418422537086079</v>
      </c>
      <c r="R172">
        <f t="shared" si="20"/>
        <v>-1.6001997279798406</v>
      </c>
    </row>
    <row r="173" spans="1:18" ht="15.6" x14ac:dyDescent="0.3">
      <c r="A173" s="11">
        <v>45635</v>
      </c>
      <c r="B173">
        <v>1365.15</v>
      </c>
      <c r="C173">
        <v>1374.35</v>
      </c>
      <c r="D173">
        <v>1383.1</v>
      </c>
      <c r="F173">
        <v>1.7726027397260272E-2</v>
      </c>
      <c r="G173" s="12"/>
      <c r="H173">
        <f t="shared" si="14"/>
        <v>5.3761461133410779E-3</v>
      </c>
      <c r="I173">
        <f t="shared" si="14"/>
        <v>4.3848430591588413E-3</v>
      </c>
      <c r="J173">
        <f t="shared" si="14"/>
        <v>3.1914121998983559E-3</v>
      </c>
      <c r="L173">
        <f t="shared" si="15"/>
        <v>-1.2349881283919194E-2</v>
      </c>
      <c r="M173">
        <f t="shared" si="16"/>
        <v>-1.3341184338101431E-2</v>
      </c>
      <c r="N173">
        <f t="shared" si="17"/>
        <v>-1.4534615197361916E-2</v>
      </c>
      <c r="P173">
        <f t="shared" si="18"/>
        <v>-0.57003836990164758</v>
      </c>
      <c r="Q173">
        <f t="shared" si="19"/>
        <v>-0.61579433824608498</v>
      </c>
      <c r="R173">
        <f t="shared" si="20"/>
        <v>-0.67087999987823288</v>
      </c>
    </row>
    <row r="174" spans="1:18" ht="15.6" x14ac:dyDescent="0.3">
      <c r="A174" s="11">
        <v>45636</v>
      </c>
      <c r="B174">
        <v>1363.1</v>
      </c>
      <c r="C174">
        <v>1372.8</v>
      </c>
      <c r="D174">
        <v>1379</v>
      </c>
      <c r="F174">
        <v>1.775342465753425E-2</v>
      </c>
      <c r="G174" s="12"/>
      <c r="H174">
        <f t="shared" si="14"/>
        <v>-1.5016664835367408E-3</v>
      </c>
      <c r="I174">
        <f t="shared" si="14"/>
        <v>-1.1278058718666676E-3</v>
      </c>
      <c r="J174">
        <f t="shared" si="14"/>
        <v>-2.9643554334465401E-3</v>
      </c>
      <c r="L174">
        <f t="shared" si="15"/>
        <v>-1.925509114107099E-2</v>
      </c>
      <c r="M174">
        <f t="shared" si="16"/>
        <v>-1.8881230529400918E-2</v>
      </c>
      <c r="N174">
        <f t="shared" si="17"/>
        <v>-2.071778009098079E-2</v>
      </c>
      <c r="P174">
        <f t="shared" si="18"/>
        <v>-0.88876488073256354</v>
      </c>
      <c r="Q174">
        <f t="shared" si="19"/>
        <v>-0.87150844816067008</v>
      </c>
      <c r="R174">
        <f t="shared" si="20"/>
        <v>-0.95627879487564227</v>
      </c>
    </row>
    <row r="175" spans="1:18" ht="15.6" x14ac:dyDescent="0.3">
      <c r="A175" s="11">
        <v>45637</v>
      </c>
      <c r="B175">
        <v>1385.7</v>
      </c>
      <c r="C175">
        <v>1394.55</v>
      </c>
      <c r="D175">
        <v>1399.45</v>
      </c>
      <c r="F175">
        <v>1.7726027397260272E-2</v>
      </c>
      <c r="G175" s="12"/>
      <c r="H175">
        <f t="shared" si="14"/>
        <v>1.6579854742865628E-2</v>
      </c>
      <c r="I175">
        <f t="shared" si="14"/>
        <v>1.5843531468531468E-2</v>
      </c>
      <c r="J175">
        <f t="shared" si="14"/>
        <v>1.4829586656997858E-2</v>
      </c>
      <c r="L175">
        <f t="shared" si="15"/>
        <v>-1.1461726543946435E-3</v>
      </c>
      <c r="M175">
        <f t="shared" si="16"/>
        <v>-1.8824959287288036E-3</v>
      </c>
      <c r="N175">
        <f t="shared" si="17"/>
        <v>-2.896440740262414E-3</v>
      </c>
      <c r="P175">
        <f t="shared" si="18"/>
        <v>-5.2904345921746754E-2</v>
      </c>
      <c r="Q175">
        <f t="shared" si="19"/>
        <v>-8.6891111411437974E-2</v>
      </c>
      <c r="R175">
        <f t="shared" si="20"/>
        <v>-0.13369216433244469</v>
      </c>
    </row>
    <row r="176" spans="1:18" ht="15.6" x14ac:dyDescent="0.3">
      <c r="A176" s="11">
        <v>45638</v>
      </c>
      <c r="B176">
        <v>1357.95</v>
      </c>
      <c r="C176">
        <v>1367.75</v>
      </c>
      <c r="D176">
        <v>1377.1</v>
      </c>
      <c r="F176">
        <v>1.7808219178082191E-2</v>
      </c>
      <c r="G176" s="12"/>
      <c r="H176">
        <f t="shared" si="14"/>
        <v>-2.0025979649274734E-2</v>
      </c>
      <c r="I176">
        <f t="shared" si="14"/>
        <v>-1.9217668782044357E-2</v>
      </c>
      <c r="J176">
        <f t="shared" si="14"/>
        <v>-1.5970559862803341E-2</v>
      </c>
      <c r="L176">
        <f t="shared" si="15"/>
        <v>-3.7834198827356925E-2</v>
      </c>
      <c r="M176">
        <f t="shared" si="16"/>
        <v>-3.7025887960126548E-2</v>
      </c>
      <c r="N176">
        <f t="shared" si="17"/>
        <v>-3.3778779040885533E-2</v>
      </c>
      <c r="P176">
        <f t="shared" si="18"/>
        <v>-1.7463281249645477</v>
      </c>
      <c r="Q176">
        <f t="shared" si="19"/>
        <v>-1.7090185995904246</v>
      </c>
      <c r="R176">
        <f t="shared" si="20"/>
        <v>-1.559140505002794</v>
      </c>
    </row>
    <row r="177" spans="1:18" ht="15.6" x14ac:dyDescent="0.3">
      <c r="A177" s="11">
        <v>45639</v>
      </c>
      <c r="B177">
        <v>1351.6</v>
      </c>
      <c r="C177">
        <v>1361.1</v>
      </c>
      <c r="D177">
        <v>1367.4</v>
      </c>
      <c r="F177">
        <v>1.7780821917808217E-2</v>
      </c>
      <c r="G177" s="12"/>
      <c r="H177">
        <f t="shared" si="14"/>
        <v>-4.6761662800545939E-3</v>
      </c>
      <c r="I177">
        <f t="shared" si="14"/>
        <v>-4.8619996344361838E-3</v>
      </c>
      <c r="J177">
        <f t="shared" si="14"/>
        <v>-7.0437876697406277E-3</v>
      </c>
      <c r="L177">
        <f t="shared" si="15"/>
        <v>-2.245698819786281E-2</v>
      </c>
      <c r="M177">
        <f t="shared" si="16"/>
        <v>-2.26428215522444E-2</v>
      </c>
      <c r="N177">
        <f t="shared" si="17"/>
        <v>-2.4824609587548844E-2</v>
      </c>
      <c r="P177">
        <f t="shared" si="18"/>
        <v>-1.0365561134485488</v>
      </c>
      <c r="Q177">
        <f t="shared" si="19"/>
        <v>-1.0451336973110732</v>
      </c>
      <c r="R177">
        <f t="shared" si="20"/>
        <v>-1.145839353221733</v>
      </c>
    </row>
    <row r="178" spans="1:18" ht="15.6" x14ac:dyDescent="0.3">
      <c r="A178" s="11">
        <v>45642</v>
      </c>
      <c r="B178">
        <v>1369.7</v>
      </c>
      <c r="C178">
        <v>1379</v>
      </c>
      <c r="D178">
        <v>1382.65</v>
      </c>
      <c r="F178">
        <v>1.7780821917808217E-2</v>
      </c>
      <c r="G178" s="12"/>
      <c r="H178">
        <f t="shared" si="14"/>
        <v>1.3391535957383943E-2</v>
      </c>
      <c r="I178">
        <f t="shared" si="14"/>
        <v>1.3151127764308348E-2</v>
      </c>
      <c r="J178">
        <f t="shared" si="14"/>
        <v>1.115255228901565E-2</v>
      </c>
      <c r="L178">
        <f t="shared" si="15"/>
        <v>-4.3892859604242745E-3</v>
      </c>
      <c r="M178">
        <f t="shared" si="16"/>
        <v>-4.6296941534998692E-3</v>
      </c>
      <c r="N178">
        <f t="shared" si="17"/>
        <v>-6.6282696287925675E-3</v>
      </c>
      <c r="P178">
        <f t="shared" si="18"/>
        <v>-0.20259801340522846</v>
      </c>
      <c r="Q178">
        <f t="shared" si="19"/>
        <v>-0.21369462974843614</v>
      </c>
      <c r="R178">
        <f t="shared" si="20"/>
        <v>-0.30594367084202945</v>
      </c>
    </row>
    <row r="179" spans="1:18" ht="15.6" x14ac:dyDescent="0.3">
      <c r="A179" s="11">
        <v>45643</v>
      </c>
      <c r="B179">
        <v>1343.95</v>
      </c>
      <c r="C179">
        <v>1353.7</v>
      </c>
      <c r="D179">
        <v>1361.55</v>
      </c>
      <c r="F179">
        <v>1.775342465753425E-2</v>
      </c>
      <c r="G179" s="12"/>
      <c r="H179">
        <f t="shared" si="14"/>
        <v>-1.8799737168723078E-2</v>
      </c>
      <c r="I179">
        <f t="shared" si="14"/>
        <v>-1.834662799129801E-2</v>
      </c>
      <c r="J179">
        <f t="shared" si="14"/>
        <v>-1.526055039236259E-2</v>
      </c>
      <c r="L179">
        <f t="shared" si="15"/>
        <v>-3.6553161826257327E-2</v>
      </c>
      <c r="M179">
        <f t="shared" si="16"/>
        <v>-3.6100052648832259E-2</v>
      </c>
      <c r="N179">
        <f t="shared" si="17"/>
        <v>-3.3013975049896838E-2</v>
      </c>
      <c r="P179">
        <f t="shared" si="18"/>
        <v>-1.6871987918881757</v>
      </c>
      <c r="Q179">
        <f t="shared" si="19"/>
        <v>-1.6662844518270141</v>
      </c>
      <c r="R179">
        <f t="shared" si="20"/>
        <v>-1.523839143775529</v>
      </c>
    </row>
    <row r="180" spans="1:18" ht="15.6" x14ac:dyDescent="0.3">
      <c r="A180" s="11">
        <v>45644</v>
      </c>
      <c r="B180">
        <v>1307.5</v>
      </c>
      <c r="C180">
        <v>1318</v>
      </c>
      <c r="D180">
        <v>1327.65</v>
      </c>
      <c r="F180">
        <v>1.8027397260273973E-2</v>
      </c>
      <c r="G180" s="12"/>
      <c r="H180">
        <f t="shared" si="14"/>
        <v>-2.7121544700323706E-2</v>
      </c>
      <c r="I180">
        <f t="shared" si="14"/>
        <v>-2.6372165176922542E-2</v>
      </c>
      <c r="J180">
        <f t="shared" si="14"/>
        <v>-2.489809408394834E-2</v>
      </c>
      <c r="L180">
        <f t="shared" si="15"/>
        <v>-4.5148941960597683E-2</v>
      </c>
      <c r="M180">
        <f t="shared" si="16"/>
        <v>-4.4399562437196519E-2</v>
      </c>
      <c r="N180">
        <f t="shared" si="17"/>
        <v>-4.2925491344222313E-2</v>
      </c>
      <c r="P180">
        <f t="shared" si="18"/>
        <v>-2.0839576256911001</v>
      </c>
      <c r="Q180">
        <f t="shared" si="19"/>
        <v>-2.0493682177335111</v>
      </c>
      <c r="R180">
        <f t="shared" si="20"/>
        <v>-1.9813289334974526</v>
      </c>
    </row>
    <row r="181" spans="1:18" ht="15.6" x14ac:dyDescent="0.3">
      <c r="A181" s="11">
        <v>45645</v>
      </c>
      <c r="B181">
        <v>1299.6500000000001</v>
      </c>
      <c r="C181">
        <v>1309.1500000000001</v>
      </c>
      <c r="D181">
        <v>1318</v>
      </c>
      <c r="F181">
        <v>1.8082191780821918E-2</v>
      </c>
      <c r="G181" s="12"/>
      <c r="H181">
        <f t="shared" si="14"/>
        <v>-6.0038240917781333E-3</v>
      </c>
      <c r="I181">
        <f t="shared" si="14"/>
        <v>-6.714719271623603E-3</v>
      </c>
      <c r="J181">
        <f t="shared" si="14"/>
        <v>-7.2684819041163636E-3</v>
      </c>
      <c r="L181">
        <f t="shared" si="15"/>
        <v>-2.408601587260005E-2</v>
      </c>
      <c r="M181">
        <f t="shared" si="16"/>
        <v>-2.4796911052445521E-2</v>
      </c>
      <c r="N181">
        <f t="shared" si="17"/>
        <v>-2.5350673684938284E-2</v>
      </c>
      <c r="P181">
        <f t="shared" si="18"/>
        <v>-1.1117477901038564</v>
      </c>
      <c r="Q181">
        <f t="shared" si="19"/>
        <v>-1.1445608609483278</v>
      </c>
      <c r="R181">
        <f t="shared" si="20"/>
        <v>-1.1701211024665721</v>
      </c>
    </row>
    <row r="182" spans="1:18" ht="15.6" x14ac:dyDescent="0.3">
      <c r="A182" s="11">
        <v>45646</v>
      </c>
      <c r="B182">
        <v>1279.25</v>
      </c>
      <c r="C182">
        <v>1289.25</v>
      </c>
      <c r="D182">
        <v>1298.4000000000001</v>
      </c>
      <c r="F182">
        <v>1.8109589041095893E-2</v>
      </c>
      <c r="G182" s="12"/>
      <c r="H182">
        <f t="shared" si="14"/>
        <v>-1.5696533682145263E-2</v>
      </c>
      <c r="I182">
        <f t="shared" si="14"/>
        <v>-1.520070274605667E-2</v>
      </c>
      <c r="J182">
        <f t="shared" si="14"/>
        <v>-1.4871016691957442E-2</v>
      </c>
      <c r="L182">
        <f t="shared" si="15"/>
        <v>-3.3806122723241155E-2</v>
      </c>
      <c r="M182">
        <f t="shared" si="16"/>
        <v>-3.3310291787152564E-2</v>
      </c>
      <c r="N182">
        <f t="shared" si="17"/>
        <v>-3.2980605733053336E-2</v>
      </c>
      <c r="P182">
        <f t="shared" si="18"/>
        <v>-1.5604026181971453</v>
      </c>
      <c r="Q182">
        <f t="shared" si="19"/>
        <v>-1.5375163529726548</v>
      </c>
      <c r="R182">
        <f t="shared" si="20"/>
        <v>-1.5222989029796139</v>
      </c>
    </row>
    <row r="183" spans="1:18" ht="15.6" x14ac:dyDescent="0.3">
      <c r="A183" s="11">
        <v>45649</v>
      </c>
      <c r="B183">
        <v>1297.3499999999999</v>
      </c>
      <c r="C183">
        <v>1306.3499999999999</v>
      </c>
      <c r="D183">
        <v>1315.15</v>
      </c>
      <c r="F183">
        <v>1.8027397260273973E-2</v>
      </c>
      <c r="G183" s="12"/>
      <c r="H183">
        <f t="shared" si="14"/>
        <v>1.4148915380105459E-2</v>
      </c>
      <c r="I183">
        <f t="shared" si="14"/>
        <v>1.3263525305410051E-2</v>
      </c>
      <c r="J183">
        <f t="shared" si="14"/>
        <v>1.290049291435613E-2</v>
      </c>
      <c r="L183">
        <f t="shared" si="15"/>
        <v>-3.8784818801685141E-3</v>
      </c>
      <c r="M183">
        <f t="shared" si="16"/>
        <v>-4.7638719548639217E-3</v>
      </c>
      <c r="N183">
        <f t="shared" si="17"/>
        <v>-5.1269043459178428E-3</v>
      </c>
      <c r="P183">
        <f t="shared" si="18"/>
        <v>-0.17902062682522565</v>
      </c>
      <c r="Q183">
        <f t="shared" si="19"/>
        <v>-0.2198879277573931</v>
      </c>
      <c r="R183">
        <f t="shared" si="20"/>
        <v>-0.23664455785450464</v>
      </c>
    </row>
    <row r="184" spans="1:18" ht="15.6" x14ac:dyDescent="0.3">
      <c r="A184" s="11">
        <v>45650</v>
      </c>
      <c r="B184">
        <v>1323.25</v>
      </c>
      <c r="C184">
        <v>1331.2</v>
      </c>
      <c r="D184">
        <v>1342.65</v>
      </c>
      <c r="F184">
        <v>1.8027397260273973E-2</v>
      </c>
      <c r="G184" s="12"/>
      <c r="H184">
        <f t="shared" si="14"/>
        <v>1.9963772305083512E-2</v>
      </c>
      <c r="I184">
        <f t="shared" si="14"/>
        <v>1.9022467179546171E-2</v>
      </c>
      <c r="J184">
        <f t="shared" si="14"/>
        <v>2.0910162338896702E-2</v>
      </c>
      <c r="L184">
        <f t="shared" si="15"/>
        <v>1.9363750448095386E-3</v>
      </c>
      <c r="M184">
        <f t="shared" si="16"/>
        <v>9.9506991927219776E-4</v>
      </c>
      <c r="N184">
        <f t="shared" si="17"/>
        <v>2.8827650786227288E-3</v>
      </c>
      <c r="P184">
        <f t="shared" si="18"/>
        <v>8.9378031147451589E-2</v>
      </c>
      <c r="Q184">
        <f t="shared" si="19"/>
        <v>4.592983703079611E-2</v>
      </c>
      <c r="R184">
        <f t="shared" si="20"/>
        <v>0.13306093139269462</v>
      </c>
    </row>
    <row r="185" spans="1:18" ht="15.6" x14ac:dyDescent="0.3">
      <c r="A185" s="11">
        <v>45652</v>
      </c>
      <c r="B185">
        <v>1314.25</v>
      </c>
      <c r="C185">
        <v>1323.6</v>
      </c>
      <c r="D185">
        <v>1334.2</v>
      </c>
      <c r="F185">
        <v>1.8082191780821918E-2</v>
      </c>
      <c r="G185" s="12"/>
      <c r="H185">
        <f t="shared" si="14"/>
        <v>-6.8014358586812769E-3</v>
      </c>
      <c r="I185">
        <f t="shared" si="14"/>
        <v>-5.7091346153847174E-3</v>
      </c>
      <c r="J185">
        <f t="shared" si="14"/>
        <v>-6.2935240010427475E-3</v>
      </c>
      <c r="L185">
        <f t="shared" si="15"/>
        <v>-2.4883627639503195E-2</v>
      </c>
      <c r="M185">
        <f t="shared" si="16"/>
        <v>-2.3791326396206635E-2</v>
      </c>
      <c r="N185">
        <f t="shared" si="17"/>
        <v>-2.4375715781864666E-2</v>
      </c>
      <c r="P185">
        <f t="shared" si="18"/>
        <v>-1.1485634728595981</v>
      </c>
      <c r="Q185">
        <f t="shared" si="19"/>
        <v>-1.0981456910319241</v>
      </c>
      <c r="R185">
        <f t="shared" si="20"/>
        <v>-1.1251195837463497</v>
      </c>
    </row>
    <row r="186" spans="1:18" ht="15.6" x14ac:dyDescent="0.3">
      <c r="A186" s="11">
        <v>45653</v>
      </c>
      <c r="B186">
        <v>1325.05</v>
      </c>
      <c r="C186">
        <v>1333.15</v>
      </c>
      <c r="D186">
        <v>1336.9</v>
      </c>
      <c r="F186">
        <v>1.8109589041095893E-2</v>
      </c>
      <c r="G186" s="12"/>
      <c r="H186">
        <f t="shared" si="14"/>
        <v>8.2176146090926043E-3</v>
      </c>
      <c r="I186">
        <f t="shared" si="14"/>
        <v>7.2151707464492166E-3</v>
      </c>
      <c r="J186">
        <f t="shared" si="14"/>
        <v>2.0236846050067795E-3</v>
      </c>
      <c r="L186">
        <f t="shared" si="15"/>
        <v>-9.8919744320032886E-3</v>
      </c>
      <c r="M186">
        <f t="shared" si="16"/>
        <v>-1.0894418294646676E-2</v>
      </c>
      <c r="N186">
        <f t="shared" si="17"/>
        <v>-1.6085904436089114E-2</v>
      </c>
      <c r="P186">
        <f t="shared" si="18"/>
        <v>-0.45658778823001561</v>
      </c>
      <c r="Q186">
        <f t="shared" si="19"/>
        <v>-0.50285798729040743</v>
      </c>
      <c r="R186">
        <f t="shared" si="20"/>
        <v>-0.74248347270201309</v>
      </c>
    </row>
    <row r="187" spans="1:18" ht="15.6" x14ac:dyDescent="0.3">
      <c r="A187" s="11">
        <v>45656</v>
      </c>
      <c r="B187">
        <v>1313.45</v>
      </c>
      <c r="C187">
        <v>1322.75</v>
      </c>
      <c r="D187">
        <v>1323.45</v>
      </c>
      <c r="F187">
        <v>1.8027397260273973E-2</v>
      </c>
      <c r="G187" s="12"/>
      <c r="H187">
        <f t="shared" si="14"/>
        <v>-8.7543866269196701E-3</v>
      </c>
      <c r="I187">
        <f t="shared" si="14"/>
        <v>-7.8010726474890971E-3</v>
      </c>
      <c r="J187">
        <f t="shared" si="14"/>
        <v>-1.006058792729452E-2</v>
      </c>
      <c r="L187">
        <f t="shared" si="15"/>
        <v>-2.6781783887193641E-2</v>
      </c>
      <c r="M187">
        <f t="shared" si="16"/>
        <v>-2.5828469907763069E-2</v>
      </c>
      <c r="N187">
        <f t="shared" si="17"/>
        <v>-2.8087985187568491E-2</v>
      </c>
      <c r="P187">
        <f t="shared" si="18"/>
        <v>-1.2361774238261547</v>
      </c>
      <c r="Q187">
        <f t="shared" si="19"/>
        <v>-1.192174932276163</v>
      </c>
      <c r="R187">
        <f t="shared" si="20"/>
        <v>-1.2964682754474264</v>
      </c>
    </row>
    <row r="188" spans="1:18" ht="15.6" x14ac:dyDescent="0.3">
      <c r="A188" s="11">
        <v>45657</v>
      </c>
      <c r="B188">
        <v>1308.2</v>
      </c>
      <c r="C188">
        <v>1316.05</v>
      </c>
      <c r="D188">
        <v>1320.35</v>
      </c>
      <c r="F188">
        <v>1.8082191780821918E-2</v>
      </c>
      <c r="G188" s="12"/>
      <c r="H188">
        <f t="shared" si="14"/>
        <v>-3.9971068559899502E-3</v>
      </c>
      <c r="I188">
        <f t="shared" si="14"/>
        <v>-5.0652050652050997E-3</v>
      </c>
      <c r="J188">
        <f t="shared" si="14"/>
        <v>-2.3423627639881646E-3</v>
      </c>
      <c r="L188">
        <f t="shared" si="15"/>
        <v>-2.2079298636811868E-2</v>
      </c>
      <c r="M188">
        <f t="shared" si="16"/>
        <v>-2.314739684602702E-2</v>
      </c>
      <c r="N188">
        <f t="shared" si="17"/>
        <v>-2.0424554544810083E-2</v>
      </c>
      <c r="P188">
        <f t="shared" si="18"/>
        <v>-1.019122946541051</v>
      </c>
      <c r="Q188">
        <f t="shared" si="19"/>
        <v>-1.0684235793227335</v>
      </c>
      <c r="R188">
        <f t="shared" si="20"/>
        <v>-0.94274426701177394</v>
      </c>
    </row>
    <row r="189" spans="1:18" ht="15.6" x14ac:dyDescent="0.3">
      <c r="A189" s="11">
        <v>45658</v>
      </c>
      <c r="B189">
        <v>1305.1500000000001</v>
      </c>
      <c r="C189">
        <v>1313.6</v>
      </c>
      <c r="D189">
        <v>1320.5</v>
      </c>
      <c r="F189">
        <v>1.8027397260273973E-2</v>
      </c>
      <c r="G189" s="12"/>
      <c r="H189">
        <f t="shared" si="14"/>
        <v>-2.3314477908576324E-3</v>
      </c>
      <c r="I189">
        <f t="shared" si="14"/>
        <v>-1.8616313969834319E-3</v>
      </c>
      <c r="J189">
        <f t="shared" si="14"/>
        <v>1.1360624076956182E-4</v>
      </c>
      <c r="L189">
        <f t="shared" si="15"/>
        <v>-2.0358845051131606E-2</v>
      </c>
      <c r="M189">
        <f t="shared" si="16"/>
        <v>-1.9889028657257404E-2</v>
      </c>
      <c r="N189">
        <f t="shared" si="17"/>
        <v>-1.791379101950441E-2</v>
      </c>
      <c r="P189">
        <f t="shared" si="18"/>
        <v>-0.93971128784360058</v>
      </c>
      <c r="Q189">
        <f t="shared" si="19"/>
        <v>-0.91802578616466213</v>
      </c>
      <c r="R189">
        <f t="shared" si="20"/>
        <v>-0.82685395889704183</v>
      </c>
    </row>
    <row r="190" spans="1:18" ht="15.6" x14ac:dyDescent="0.3">
      <c r="A190" s="11">
        <v>45659</v>
      </c>
      <c r="B190">
        <v>1325.15</v>
      </c>
      <c r="C190">
        <v>1331.7</v>
      </c>
      <c r="D190">
        <v>1337.15</v>
      </c>
      <c r="F190">
        <v>1.8109589041095893E-2</v>
      </c>
      <c r="G190" s="12"/>
      <c r="H190">
        <f t="shared" si="14"/>
        <v>1.5323909129218863E-2</v>
      </c>
      <c r="I190">
        <f t="shared" si="14"/>
        <v>1.3778928136419106E-2</v>
      </c>
      <c r="J190">
        <f t="shared" si="14"/>
        <v>1.2608860280196964E-2</v>
      </c>
      <c r="L190">
        <f t="shared" si="15"/>
        <v>-2.7856799118770297E-3</v>
      </c>
      <c r="M190">
        <f t="shared" si="16"/>
        <v>-4.3306609046767867E-3</v>
      </c>
      <c r="N190">
        <f t="shared" si="17"/>
        <v>-5.5007287608989288E-3</v>
      </c>
      <c r="P190">
        <f t="shared" si="18"/>
        <v>-0.12857973283531177</v>
      </c>
      <c r="Q190">
        <f t="shared" si="19"/>
        <v>-0.19989203344919393</v>
      </c>
      <c r="R190">
        <f t="shared" si="20"/>
        <v>-0.25389931968146451</v>
      </c>
    </row>
    <row r="191" spans="1:18" ht="15.6" x14ac:dyDescent="0.3">
      <c r="A191" s="11">
        <v>45660</v>
      </c>
      <c r="B191">
        <v>1300.3</v>
      </c>
      <c r="C191">
        <v>1308.4000000000001</v>
      </c>
      <c r="D191">
        <v>1313.75</v>
      </c>
      <c r="F191">
        <v>1.8109589041095893E-2</v>
      </c>
      <c r="G191" s="12"/>
      <c r="H191">
        <f t="shared" si="14"/>
        <v>-1.8752594045957163E-2</v>
      </c>
      <c r="I191">
        <f t="shared" si="14"/>
        <v>-1.749643313058493E-2</v>
      </c>
      <c r="J191">
        <f t="shared" si="14"/>
        <v>-1.7499906517593457E-2</v>
      </c>
      <c r="L191">
        <f t="shared" si="15"/>
        <v>-3.6862183087053052E-2</v>
      </c>
      <c r="M191">
        <f t="shared" si="16"/>
        <v>-3.5606022171680823E-2</v>
      </c>
      <c r="N191">
        <f t="shared" si="17"/>
        <v>-3.560949555868935E-2</v>
      </c>
      <c r="P191">
        <f t="shared" si="18"/>
        <v>-1.7014624088185115</v>
      </c>
      <c r="Q191">
        <f t="shared" si="19"/>
        <v>-1.6434812910999688</v>
      </c>
      <c r="R191">
        <f t="shared" si="20"/>
        <v>-1.6436416136020933</v>
      </c>
    </row>
    <row r="192" spans="1:18" ht="15.6" x14ac:dyDescent="0.3">
      <c r="A192" s="11">
        <v>45663</v>
      </c>
      <c r="B192">
        <v>1263.05</v>
      </c>
      <c r="C192">
        <v>1268.8</v>
      </c>
      <c r="D192">
        <v>1276.0999999999999</v>
      </c>
      <c r="F192">
        <v>1.8109589041095893E-2</v>
      </c>
      <c r="G192" s="12"/>
      <c r="H192">
        <f t="shared" si="14"/>
        <v>-2.8647235253403062E-2</v>
      </c>
      <c r="I192">
        <f t="shared" si="14"/>
        <v>-3.0265973708346175E-2</v>
      </c>
      <c r="J192">
        <f t="shared" si="14"/>
        <v>-2.8658420551855444E-2</v>
      </c>
      <c r="L192">
        <f t="shared" si="15"/>
        <v>-4.6756824294498955E-2</v>
      </c>
      <c r="M192">
        <f t="shared" si="16"/>
        <v>-4.8375562749442068E-2</v>
      </c>
      <c r="N192">
        <f t="shared" si="17"/>
        <v>-4.676800959295134E-2</v>
      </c>
      <c r="P192">
        <f t="shared" si="18"/>
        <v>-2.1581732884606026</v>
      </c>
      <c r="Q192">
        <f t="shared" si="19"/>
        <v>-2.2328900415159043</v>
      </c>
      <c r="R192">
        <f t="shared" si="20"/>
        <v>-2.1586895727187323</v>
      </c>
    </row>
    <row r="193" spans="1:18" ht="15.6" x14ac:dyDescent="0.3">
      <c r="A193" s="11">
        <v>45664</v>
      </c>
      <c r="B193">
        <v>1274.5</v>
      </c>
      <c r="C193">
        <v>1280.45</v>
      </c>
      <c r="D193">
        <v>1286.1500000000001</v>
      </c>
      <c r="F193">
        <v>1.813698630136986E-2</v>
      </c>
      <c r="G193" s="12"/>
      <c r="H193">
        <f t="shared" si="14"/>
        <v>9.0653576659673381E-3</v>
      </c>
      <c r="I193">
        <f t="shared" si="14"/>
        <v>9.1819041614124297E-3</v>
      </c>
      <c r="J193">
        <f t="shared" si="14"/>
        <v>7.8755583418228838E-3</v>
      </c>
      <c r="L193">
        <f t="shared" si="15"/>
        <v>-9.0716286354025222E-3</v>
      </c>
      <c r="M193">
        <f t="shared" si="16"/>
        <v>-8.9550821399574307E-3</v>
      </c>
      <c r="N193">
        <f t="shared" si="17"/>
        <v>-1.0261427959546977E-2</v>
      </c>
      <c r="P193">
        <f t="shared" si="18"/>
        <v>-0.41872276184641227</v>
      </c>
      <c r="Q193">
        <f t="shared" si="19"/>
        <v>-0.4133432790194983</v>
      </c>
      <c r="R193">
        <f t="shared" si="20"/>
        <v>-0.47364080127149671</v>
      </c>
    </row>
    <row r="194" spans="1:18" ht="15.6" x14ac:dyDescent="0.3">
      <c r="A194" s="11">
        <v>45665</v>
      </c>
      <c r="B194">
        <v>1251.3499999999999</v>
      </c>
      <c r="C194">
        <v>1257.8499999999999</v>
      </c>
      <c r="D194">
        <v>1265.4000000000001</v>
      </c>
      <c r="F194">
        <v>1.8082191780821918E-2</v>
      </c>
      <c r="G194" s="12"/>
      <c r="H194">
        <f t="shared" si="14"/>
        <v>-1.8163985876814507E-2</v>
      </c>
      <c r="I194">
        <f t="shared" si="14"/>
        <v>-1.7650044906087809E-2</v>
      </c>
      <c r="J194">
        <f t="shared" si="14"/>
        <v>-1.6133421451619171E-2</v>
      </c>
      <c r="L194">
        <f t="shared" si="15"/>
        <v>-3.6246177657636422E-2</v>
      </c>
      <c r="M194">
        <f t="shared" si="16"/>
        <v>-3.5732236686909724E-2</v>
      </c>
      <c r="N194">
        <f t="shared" si="17"/>
        <v>-3.4215613232441086E-2</v>
      </c>
      <c r="P194">
        <f t="shared" si="18"/>
        <v>-1.6730292018295141</v>
      </c>
      <c r="Q194">
        <f t="shared" si="19"/>
        <v>-1.6493070245515682</v>
      </c>
      <c r="R194">
        <f t="shared" si="20"/>
        <v>-1.5793036340845181</v>
      </c>
    </row>
    <row r="195" spans="1:18" ht="15.6" x14ac:dyDescent="0.3">
      <c r="A195" s="11">
        <v>45666</v>
      </c>
      <c r="B195">
        <v>1230.95</v>
      </c>
      <c r="C195">
        <v>1237.8</v>
      </c>
      <c r="D195">
        <v>1245.95</v>
      </c>
      <c r="F195">
        <v>1.8054794520547944E-2</v>
      </c>
      <c r="G195" s="12"/>
      <c r="H195">
        <f t="shared" si="14"/>
        <v>-1.6302393415111572E-2</v>
      </c>
      <c r="I195">
        <f t="shared" si="14"/>
        <v>-1.5939897444051322E-2</v>
      </c>
      <c r="J195">
        <f t="shared" si="14"/>
        <v>-1.5370633791686458E-2</v>
      </c>
      <c r="L195">
        <f t="shared" si="15"/>
        <v>-3.4357187935659519E-2</v>
      </c>
      <c r="M195">
        <f t="shared" si="16"/>
        <v>-3.3994691964599269E-2</v>
      </c>
      <c r="N195">
        <f t="shared" si="17"/>
        <v>-3.3425428312234398E-2</v>
      </c>
      <c r="P195">
        <f t="shared" si="18"/>
        <v>-1.5858383538268876</v>
      </c>
      <c r="Q195">
        <f t="shared" si="19"/>
        <v>-1.569106483480234</v>
      </c>
      <c r="R195">
        <f t="shared" si="20"/>
        <v>-1.5428307552381444</v>
      </c>
    </row>
    <row r="196" spans="1:18" ht="15.6" x14ac:dyDescent="0.3">
      <c r="A196" s="11">
        <v>45667</v>
      </c>
      <c r="B196">
        <v>1211.1500000000001</v>
      </c>
      <c r="C196">
        <v>1218</v>
      </c>
      <c r="D196">
        <v>1225.0999999999999</v>
      </c>
      <c r="F196">
        <v>1.8109589041095893E-2</v>
      </c>
      <c r="G196" s="12"/>
      <c r="H196">
        <f t="shared" ref="H196:J248" si="21">(B196-B195)/B195</f>
        <v>-1.6085137495430321E-2</v>
      </c>
      <c r="I196">
        <f t="shared" si="21"/>
        <v>-1.5996122152205489E-2</v>
      </c>
      <c r="J196">
        <f t="shared" si="21"/>
        <v>-1.6734218869136109E-2</v>
      </c>
      <c r="L196">
        <f t="shared" ref="L196:L248" si="22">H196-F196</f>
        <v>-3.4194726536526214E-2</v>
      </c>
      <c r="M196">
        <f t="shared" ref="M196:M248" si="23">I196-F196</f>
        <v>-3.4105711193301386E-2</v>
      </c>
      <c r="N196">
        <f t="shared" ref="N196:N248" si="24">J196-F196</f>
        <v>-3.4843807910232005E-2</v>
      </c>
      <c r="P196">
        <f t="shared" ref="P196:P248" si="25">L196/0.021665</f>
        <v>-1.5783395585749465</v>
      </c>
      <c r="Q196">
        <f t="shared" ref="Q196:Q248" si="26">M196/0.021665</f>
        <v>-1.5742308420632996</v>
      </c>
      <c r="R196">
        <f t="shared" ref="R196:R248" si="27">N196/0.021665</f>
        <v>-1.6082994650464808</v>
      </c>
    </row>
    <row r="197" spans="1:18" ht="15.6" x14ac:dyDescent="0.3">
      <c r="A197" s="11">
        <v>45670</v>
      </c>
      <c r="B197">
        <v>1170.75</v>
      </c>
      <c r="C197">
        <v>1176.8499999999999</v>
      </c>
      <c r="D197">
        <v>1185.95</v>
      </c>
      <c r="F197">
        <v>1.8082191780821918E-2</v>
      </c>
      <c r="G197" s="12"/>
      <c r="H197">
        <f t="shared" si="21"/>
        <v>-3.3356727077570973E-2</v>
      </c>
      <c r="I197">
        <f t="shared" si="21"/>
        <v>-3.3784893267651966E-2</v>
      </c>
      <c r="J197">
        <f t="shared" si="21"/>
        <v>-3.1956574973471444E-2</v>
      </c>
      <c r="L197">
        <f t="shared" si="22"/>
        <v>-5.1438918858392892E-2</v>
      </c>
      <c r="M197">
        <f t="shared" si="23"/>
        <v>-5.1867085048473885E-2</v>
      </c>
      <c r="N197">
        <f t="shared" si="24"/>
        <v>-5.0038766754293362E-2</v>
      </c>
      <c r="P197">
        <f t="shared" si="25"/>
        <v>-2.3742865847400365</v>
      </c>
      <c r="Q197">
        <f t="shared" si="26"/>
        <v>-2.3940496214389055</v>
      </c>
      <c r="R197">
        <f t="shared" si="27"/>
        <v>-2.3096592085988168</v>
      </c>
    </row>
    <row r="198" spans="1:18" ht="15.6" x14ac:dyDescent="0.3">
      <c r="A198" s="11">
        <v>45671</v>
      </c>
      <c r="B198">
        <v>1196.5999999999999</v>
      </c>
      <c r="C198">
        <v>1204.3</v>
      </c>
      <c r="D198">
        <v>1212.9000000000001</v>
      </c>
      <c r="F198">
        <v>1.8082191780821918E-2</v>
      </c>
      <c r="G198" s="12"/>
      <c r="H198">
        <f t="shared" si="21"/>
        <v>2.2079863335468641E-2</v>
      </c>
      <c r="I198">
        <f t="shared" si="21"/>
        <v>2.3324977694693501E-2</v>
      </c>
      <c r="J198">
        <f t="shared" si="21"/>
        <v>2.2724398161811245E-2</v>
      </c>
      <c r="L198">
        <f t="shared" si="22"/>
        <v>3.9976715546467222E-3</v>
      </c>
      <c r="M198">
        <f t="shared" si="23"/>
        <v>5.2427859138715824E-3</v>
      </c>
      <c r="N198">
        <f t="shared" si="24"/>
        <v>4.6422063809893263E-3</v>
      </c>
      <c r="P198">
        <f t="shared" si="25"/>
        <v>0.18452211191538068</v>
      </c>
      <c r="Q198">
        <f t="shared" si="26"/>
        <v>0.24199334935940836</v>
      </c>
      <c r="R198">
        <f t="shared" si="27"/>
        <v>0.21427216159655327</v>
      </c>
    </row>
    <row r="199" spans="1:18" ht="15.6" x14ac:dyDescent="0.3">
      <c r="A199" s="11">
        <v>45672</v>
      </c>
      <c r="B199">
        <v>1187.75</v>
      </c>
      <c r="C199">
        <v>1194.55</v>
      </c>
      <c r="D199">
        <v>1202.8499999999999</v>
      </c>
      <c r="F199">
        <v>1.8082191780821918E-2</v>
      </c>
      <c r="G199" s="12"/>
      <c r="H199">
        <f t="shared" si="21"/>
        <v>-7.3959552064181092E-3</v>
      </c>
      <c r="I199">
        <f t="shared" si="21"/>
        <v>-8.0959893714190826E-3</v>
      </c>
      <c r="J199">
        <f t="shared" si="21"/>
        <v>-8.2859262923573093E-3</v>
      </c>
      <c r="L199">
        <f t="shared" si="22"/>
        <v>-2.5478146987240026E-2</v>
      </c>
      <c r="M199">
        <f t="shared" si="23"/>
        <v>-2.6178181152240999E-2</v>
      </c>
      <c r="N199">
        <f t="shared" si="24"/>
        <v>-2.6368118073179229E-2</v>
      </c>
      <c r="P199">
        <f t="shared" si="25"/>
        <v>-1.1760049382524822</v>
      </c>
      <c r="Q199">
        <f t="shared" si="26"/>
        <v>-1.2083166929259634</v>
      </c>
      <c r="R199">
        <f t="shared" si="27"/>
        <v>-1.2170836867380213</v>
      </c>
    </row>
    <row r="200" spans="1:18" ht="15.6" x14ac:dyDescent="0.3">
      <c r="A200" s="11">
        <v>45673</v>
      </c>
      <c r="B200">
        <v>1206.55</v>
      </c>
      <c r="C200">
        <v>1213.5999999999999</v>
      </c>
      <c r="D200">
        <v>1220.95</v>
      </c>
      <c r="F200">
        <v>1.813698630136986E-2</v>
      </c>
      <c r="G200" s="12"/>
      <c r="H200">
        <f t="shared" si="21"/>
        <v>1.5828246684908402E-2</v>
      </c>
      <c r="I200">
        <f t="shared" si="21"/>
        <v>1.5947427901720275E-2</v>
      </c>
      <c r="J200">
        <f t="shared" si="21"/>
        <v>1.5047595294508989E-2</v>
      </c>
      <c r="L200">
        <f t="shared" si="22"/>
        <v>-2.3087396164614589E-3</v>
      </c>
      <c r="M200">
        <f t="shared" si="23"/>
        <v>-2.1895583996495854E-3</v>
      </c>
      <c r="N200">
        <f t="shared" si="24"/>
        <v>-3.0893910068608716E-3</v>
      </c>
      <c r="P200">
        <f t="shared" si="25"/>
        <v>-0.10656541040671401</v>
      </c>
      <c r="Q200">
        <f t="shared" si="26"/>
        <v>-0.10106431570041936</v>
      </c>
      <c r="R200">
        <f t="shared" si="27"/>
        <v>-0.1425982463356045</v>
      </c>
    </row>
    <row r="201" spans="1:18" ht="15.6" x14ac:dyDescent="0.3">
      <c r="A201" s="11">
        <v>45674</v>
      </c>
      <c r="B201">
        <v>1207.8</v>
      </c>
      <c r="C201">
        <v>1214.3499999999999</v>
      </c>
      <c r="D201">
        <v>1221.75</v>
      </c>
      <c r="F201">
        <v>1.8109589041095893E-2</v>
      </c>
      <c r="G201" s="12"/>
      <c r="H201">
        <f t="shared" si="21"/>
        <v>1.036011769093697E-3</v>
      </c>
      <c r="I201">
        <f t="shared" si="21"/>
        <v>6.1799604482531316E-4</v>
      </c>
      <c r="J201">
        <f t="shared" si="21"/>
        <v>6.5522748679303371E-4</v>
      </c>
      <c r="L201">
        <f t="shared" si="22"/>
        <v>-1.7073577272002195E-2</v>
      </c>
      <c r="M201">
        <f t="shared" si="23"/>
        <v>-1.749159299627058E-2</v>
      </c>
      <c r="N201">
        <f t="shared" si="24"/>
        <v>-1.7454361554302859E-2</v>
      </c>
      <c r="P201">
        <f t="shared" si="25"/>
        <v>-0.78807187962161063</v>
      </c>
      <c r="Q201">
        <f t="shared" si="26"/>
        <v>-0.80736639724304549</v>
      </c>
      <c r="R201">
        <f t="shared" si="27"/>
        <v>-0.80564789080557853</v>
      </c>
    </row>
    <row r="202" spans="1:18" ht="15.6" x14ac:dyDescent="0.3">
      <c r="A202" s="11">
        <v>45677</v>
      </c>
      <c r="B202">
        <v>1217.95</v>
      </c>
      <c r="C202">
        <v>1224.0999999999999</v>
      </c>
      <c r="D202">
        <v>1231.8499999999999</v>
      </c>
      <c r="F202">
        <v>1.8109589041095893E-2</v>
      </c>
      <c r="G202" s="12"/>
      <c r="H202">
        <f t="shared" si="21"/>
        <v>8.4037092233814302E-3</v>
      </c>
      <c r="I202">
        <f t="shared" si="21"/>
        <v>8.0289867007040817E-3</v>
      </c>
      <c r="J202">
        <f t="shared" si="21"/>
        <v>8.266830366277806E-3</v>
      </c>
      <c r="L202">
        <f t="shared" si="22"/>
        <v>-9.7058798177144627E-3</v>
      </c>
      <c r="M202">
        <f t="shared" si="23"/>
        <v>-1.0080602340391811E-2</v>
      </c>
      <c r="N202">
        <f t="shared" si="24"/>
        <v>-9.8427586748180869E-3</v>
      </c>
      <c r="P202">
        <f t="shared" si="25"/>
        <v>-0.44799814529030524</v>
      </c>
      <c r="Q202">
        <f t="shared" si="26"/>
        <v>-0.46529436143050135</v>
      </c>
      <c r="R202">
        <f t="shared" si="27"/>
        <v>-0.45431611700060404</v>
      </c>
    </row>
    <row r="203" spans="1:18" ht="15.6" x14ac:dyDescent="0.3">
      <c r="A203" s="11">
        <v>45678</v>
      </c>
      <c r="B203">
        <v>1201.45</v>
      </c>
      <c r="C203">
        <v>1208.95</v>
      </c>
      <c r="D203">
        <v>1214.5</v>
      </c>
      <c r="F203">
        <v>1.8027397260273973E-2</v>
      </c>
      <c r="G203" s="12"/>
      <c r="H203">
        <f t="shared" si="21"/>
        <v>-1.354735416067983E-2</v>
      </c>
      <c r="I203">
        <f t="shared" si="21"/>
        <v>-1.2376439833346839E-2</v>
      </c>
      <c r="J203">
        <f t="shared" si="21"/>
        <v>-1.4084507042253449E-2</v>
      </c>
      <c r="L203">
        <f t="shared" si="22"/>
        <v>-3.1574751420953805E-2</v>
      </c>
      <c r="M203">
        <f t="shared" si="23"/>
        <v>-3.0403837093620812E-2</v>
      </c>
      <c r="N203">
        <f t="shared" si="24"/>
        <v>-3.2111904302527423E-2</v>
      </c>
      <c r="P203">
        <f t="shared" si="25"/>
        <v>-1.4574083277615419</v>
      </c>
      <c r="Q203">
        <f t="shared" si="26"/>
        <v>-1.4033619706263933</v>
      </c>
      <c r="R203">
        <f t="shared" si="27"/>
        <v>-1.4822019064171439</v>
      </c>
    </row>
    <row r="204" spans="1:18" ht="15.6" x14ac:dyDescent="0.3">
      <c r="A204" s="11">
        <v>45679</v>
      </c>
      <c r="B204">
        <v>1224.7</v>
      </c>
      <c r="C204">
        <v>1231</v>
      </c>
      <c r="D204">
        <v>1238.6500000000001</v>
      </c>
      <c r="F204">
        <v>1.8054794520547944E-2</v>
      </c>
      <c r="G204" s="12"/>
      <c r="H204">
        <f t="shared" si="21"/>
        <v>1.9351616796371051E-2</v>
      </c>
      <c r="I204">
        <f t="shared" si="21"/>
        <v>1.8238967699243106E-2</v>
      </c>
      <c r="J204">
        <f t="shared" si="21"/>
        <v>1.9884726224783936E-2</v>
      </c>
      <c r="L204">
        <f t="shared" si="22"/>
        <v>1.296822275823107E-3</v>
      </c>
      <c r="M204">
        <f t="shared" si="23"/>
        <v>1.8417317869516212E-4</v>
      </c>
      <c r="N204">
        <f t="shared" si="24"/>
        <v>1.8299317042359924E-3</v>
      </c>
      <c r="P204">
        <f t="shared" si="25"/>
        <v>5.9857940264163717E-2</v>
      </c>
      <c r="Q204">
        <f t="shared" si="26"/>
        <v>8.5009544747363074E-3</v>
      </c>
      <c r="R204">
        <f t="shared" si="27"/>
        <v>8.4464883648095651E-2</v>
      </c>
    </row>
    <row r="205" spans="1:18" ht="15.6" x14ac:dyDescent="0.3">
      <c r="A205" s="11">
        <v>45680</v>
      </c>
      <c r="B205">
        <v>1229.3</v>
      </c>
      <c r="C205">
        <v>1235.4000000000001</v>
      </c>
      <c r="D205">
        <v>1242.75</v>
      </c>
      <c r="F205">
        <v>1.8027397260273973E-2</v>
      </c>
      <c r="G205" s="12"/>
      <c r="H205">
        <f t="shared" si="21"/>
        <v>3.7560218829100259E-3</v>
      </c>
      <c r="I205">
        <f t="shared" si="21"/>
        <v>3.5743298131601063E-3</v>
      </c>
      <c r="J205">
        <f t="shared" si="21"/>
        <v>3.310055302143389E-3</v>
      </c>
      <c r="L205">
        <f t="shared" si="22"/>
        <v>-1.4271375377363947E-2</v>
      </c>
      <c r="M205">
        <f t="shared" si="23"/>
        <v>-1.4453067447113867E-2</v>
      </c>
      <c r="N205">
        <f t="shared" si="24"/>
        <v>-1.4717341958130584E-2</v>
      </c>
      <c r="P205">
        <f t="shared" si="25"/>
        <v>-0.65872953507334164</v>
      </c>
      <c r="Q205">
        <f t="shared" si="26"/>
        <v>-0.66711596801817985</v>
      </c>
      <c r="R205">
        <f t="shared" si="27"/>
        <v>-0.67931419146690897</v>
      </c>
    </row>
    <row r="206" spans="1:18" ht="15.6" x14ac:dyDescent="0.3">
      <c r="A206" s="11">
        <v>45681</v>
      </c>
      <c r="B206">
        <v>1213.8</v>
      </c>
      <c r="C206">
        <v>1220.1500000000001</v>
      </c>
      <c r="D206">
        <v>1227</v>
      </c>
      <c r="F206">
        <v>1.8000000000000002E-2</v>
      </c>
      <c r="G206" s="14"/>
      <c r="H206">
        <f t="shared" si="21"/>
        <v>-1.2608801757097535E-2</v>
      </c>
      <c r="I206">
        <f t="shared" si="21"/>
        <v>-1.2344180022664722E-2</v>
      </c>
      <c r="J206">
        <f t="shared" si="21"/>
        <v>-1.2673506336753168E-2</v>
      </c>
      <c r="L206">
        <f t="shared" si="22"/>
        <v>-3.0608801757097535E-2</v>
      </c>
      <c r="M206">
        <f t="shared" si="23"/>
        <v>-3.0344180022664723E-2</v>
      </c>
      <c r="N206">
        <f t="shared" si="24"/>
        <v>-3.067350633675317E-2</v>
      </c>
      <c r="P206">
        <f t="shared" si="25"/>
        <v>-1.4128226059126487</v>
      </c>
      <c r="Q206">
        <f t="shared" si="26"/>
        <v>-1.4006083555349513</v>
      </c>
      <c r="R206">
        <f t="shared" si="27"/>
        <v>-1.4158092008655976</v>
      </c>
    </row>
    <row r="207" spans="1:18" ht="15.6" x14ac:dyDescent="0.3">
      <c r="A207" s="11">
        <v>45684</v>
      </c>
      <c r="B207">
        <v>1197.25</v>
      </c>
      <c r="C207">
        <v>1203.05</v>
      </c>
      <c r="D207">
        <v>1206.95</v>
      </c>
      <c r="F207">
        <v>1.8000000000000002E-2</v>
      </c>
      <c r="G207" s="14"/>
      <c r="H207">
        <f t="shared" si="21"/>
        <v>-1.3634865710990242E-2</v>
      </c>
      <c r="I207">
        <f t="shared" si="21"/>
        <v>-1.4014670327418871E-2</v>
      </c>
      <c r="J207">
        <f t="shared" si="21"/>
        <v>-1.6340668296658478E-2</v>
      </c>
      <c r="L207">
        <f t="shared" si="22"/>
        <v>-3.1634865710990244E-2</v>
      </c>
      <c r="M207">
        <f t="shared" si="23"/>
        <v>-3.2014670327418872E-2</v>
      </c>
      <c r="N207">
        <f t="shared" si="24"/>
        <v>-3.434066829665848E-2</v>
      </c>
      <c r="P207">
        <f t="shared" si="25"/>
        <v>-1.4601830468954646</v>
      </c>
      <c r="Q207">
        <f t="shared" si="26"/>
        <v>-1.4777138392531213</v>
      </c>
      <c r="R207">
        <f t="shared" si="27"/>
        <v>-1.5850758502957987</v>
      </c>
    </row>
    <row r="208" spans="1:18" ht="15.6" x14ac:dyDescent="0.3">
      <c r="A208" s="11">
        <v>45685</v>
      </c>
      <c r="B208">
        <v>1208.95</v>
      </c>
      <c r="C208">
        <v>1212.2</v>
      </c>
      <c r="D208">
        <v>1219.75</v>
      </c>
      <c r="F208">
        <v>1.7917808219178082E-2</v>
      </c>
      <c r="G208" s="12"/>
      <c r="H208">
        <f t="shared" si="21"/>
        <v>9.7723950720401305E-3</v>
      </c>
      <c r="I208">
        <f t="shared" si="21"/>
        <v>7.6056689248161684E-3</v>
      </c>
      <c r="J208">
        <f t="shared" si="21"/>
        <v>1.060524462488086E-2</v>
      </c>
      <c r="L208">
        <f t="shared" si="22"/>
        <v>-8.1454131471379518E-3</v>
      </c>
      <c r="M208">
        <f t="shared" si="23"/>
        <v>-1.0312139294361915E-2</v>
      </c>
      <c r="N208">
        <f t="shared" si="24"/>
        <v>-7.3125635942972219E-3</v>
      </c>
      <c r="P208">
        <f t="shared" si="25"/>
        <v>-0.37597106610375958</v>
      </c>
      <c r="Q208">
        <f t="shared" si="26"/>
        <v>-0.47598150447089382</v>
      </c>
      <c r="R208">
        <f t="shared" si="27"/>
        <v>-0.33752889888286275</v>
      </c>
    </row>
    <row r="209" spans="1:18" ht="15.6" x14ac:dyDescent="0.3">
      <c r="A209" s="11">
        <v>45686</v>
      </c>
      <c r="B209">
        <v>1196.55</v>
      </c>
      <c r="C209">
        <v>1202.0999999999999</v>
      </c>
      <c r="D209">
        <v>1210.45</v>
      </c>
      <c r="F209">
        <v>1.775342465753425E-2</v>
      </c>
      <c r="G209" s="12"/>
      <c r="H209">
        <f t="shared" si="21"/>
        <v>-1.0256834443111866E-2</v>
      </c>
      <c r="I209">
        <f t="shared" si="21"/>
        <v>-8.3319584227026372E-3</v>
      </c>
      <c r="J209">
        <f t="shared" si="21"/>
        <v>-7.6245132199220782E-3</v>
      </c>
      <c r="L209">
        <f t="shared" si="22"/>
        <v>-2.8010259100646116E-2</v>
      </c>
      <c r="M209">
        <f t="shared" si="23"/>
        <v>-2.6085383080236887E-2</v>
      </c>
      <c r="N209">
        <f t="shared" si="24"/>
        <v>-2.5377937877456326E-2</v>
      </c>
      <c r="P209">
        <f t="shared" si="25"/>
        <v>-1.2928806416176375</v>
      </c>
      <c r="Q209">
        <f t="shared" si="26"/>
        <v>-1.2040333755013564</v>
      </c>
      <c r="R209">
        <f t="shared" si="27"/>
        <v>-1.1713795466169548</v>
      </c>
    </row>
    <row r="210" spans="1:18" ht="15.6" x14ac:dyDescent="0.3">
      <c r="A210" s="11">
        <v>45687</v>
      </c>
      <c r="B210">
        <v>1184.05</v>
      </c>
      <c r="C210">
        <v>1191.9000000000001</v>
      </c>
      <c r="D210">
        <v>1196.8499999999999</v>
      </c>
      <c r="F210">
        <v>1.767123287671233E-2</v>
      </c>
      <c r="G210" s="12"/>
      <c r="H210">
        <f t="shared" si="21"/>
        <v>-1.0446700931845724E-2</v>
      </c>
      <c r="I210">
        <f t="shared" si="21"/>
        <v>-8.4851509857747434E-3</v>
      </c>
      <c r="J210">
        <f t="shared" si="21"/>
        <v>-1.1235490933124157E-2</v>
      </c>
      <c r="L210">
        <f t="shared" si="22"/>
        <v>-2.8117933808558052E-2</v>
      </c>
      <c r="M210">
        <f t="shared" si="23"/>
        <v>-2.6156383862487073E-2</v>
      </c>
      <c r="N210">
        <f t="shared" si="24"/>
        <v>-2.8906723809836485E-2</v>
      </c>
      <c r="P210">
        <f t="shared" si="25"/>
        <v>-1.2978506258277429</v>
      </c>
      <c r="Q210">
        <f t="shared" si="26"/>
        <v>-1.2073105867753091</v>
      </c>
      <c r="R210">
        <f t="shared" si="27"/>
        <v>-1.3342591188477491</v>
      </c>
    </row>
    <row r="211" spans="1:18" ht="15.6" x14ac:dyDescent="0.3">
      <c r="A211" s="11">
        <v>45688</v>
      </c>
      <c r="B211">
        <v>1225.4000000000001</v>
      </c>
      <c r="C211">
        <v>1231.25</v>
      </c>
      <c r="D211">
        <v>1243</v>
      </c>
      <c r="F211">
        <v>1.758904109589041E-2</v>
      </c>
      <c r="G211" s="12"/>
      <c r="H211">
        <f t="shared" si="21"/>
        <v>3.4922511718255257E-2</v>
      </c>
      <c r="I211">
        <f t="shared" si="21"/>
        <v>3.3014514640489892E-2</v>
      </c>
      <c r="J211">
        <f t="shared" si="21"/>
        <v>3.85595521577475E-2</v>
      </c>
      <c r="L211">
        <f t="shared" si="22"/>
        <v>1.7333470622364847E-2</v>
      </c>
      <c r="M211">
        <f t="shared" si="23"/>
        <v>1.5425473544599482E-2</v>
      </c>
      <c r="N211">
        <f t="shared" si="24"/>
        <v>2.097051106185709E-2</v>
      </c>
      <c r="P211">
        <f t="shared" si="25"/>
        <v>0.80006788009992369</v>
      </c>
      <c r="Q211">
        <f t="shared" si="26"/>
        <v>0.71199970203551732</v>
      </c>
      <c r="R211">
        <f t="shared" si="27"/>
        <v>0.96794419856252434</v>
      </c>
    </row>
    <row r="212" spans="1:18" ht="15.6" x14ac:dyDescent="0.3">
      <c r="A212" s="11">
        <v>45689</v>
      </c>
      <c r="B212">
        <v>1181.2</v>
      </c>
      <c r="C212">
        <v>1186.6500000000001</v>
      </c>
      <c r="D212">
        <v>1193.0999999999999</v>
      </c>
      <c r="F212">
        <v>1.767123287671233E-2</v>
      </c>
      <c r="G212" s="12"/>
      <c r="H212">
        <f t="shared" si="21"/>
        <v>-3.6069854741308992E-2</v>
      </c>
      <c r="I212">
        <f t="shared" si="21"/>
        <v>-3.6223350253807032E-2</v>
      </c>
      <c r="J212">
        <f t="shared" si="21"/>
        <v>-4.0144810941271189E-2</v>
      </c>
      <c r="L212">
        <f t="shared" si="22"/>
        <v>-5.3741087618021322E-2</v>
      </c>
      <c r="M212">
        <f t="shared" si="23"/>
        <v>-5.3894583130519362E-2</v>
      </c>
      <c r="N212">
        <f t="shared" si="24"/>
        <v>-5.7816043817983519E-2</v>
      </c>
      <c r="P212">
        <f t="shared" si="25"/>
        <v>-2.4805487015010996</v>
      </c>
      <c r="Q212">
        <f t="shared" si="26"/>
        <v>-2.4876336547666451</v>
      </c>
      <c r="R212">
        <f t="shared" si="27"/>
        <v>-2.6686380714508893</v>
      </c>
    </row>
    <row r="213" spans="1:18" ht="15.6" x14ac:dyDescent="0.3">
      <c r="A213" s="11">
        <v>45691</v>
      </c>
      <c r="B213">
        <v>1144.75</v>
      </c>
      <c r="C213">
        <v>1150.0999999999999</v>
      </c>
      <c r="D213">
        <v>1157.4000000000001</v>
      </c>
      <c r="F213">
        <v>1.767123287671233E-2</v>
      </c>
      <c r="G213" s="12"/>
      <c r="H213">
        <f t="shared" si="21"/>
        <v>-3.0858449034879821E-2</v>
      </c>
      <c r="I213">
        <f t="shared" si="21"/>
        <v>-3.0800994395988858E-2</v>
      </c>
      <c r="J213">
        <f t="shared" si="21"/>
        <v>-2.9922051797837416E-2</v>
      </c>
      <c r="L213">
        <f t="shared" si="22"/>
        <v>-4.8529681911592154E-2</v>
      </c>
      <c r="M213">
        <f t="shared" si="23"/>
        <v>-4.8472227272701188E-2</v>
      </c>
      <c r="N213">
        <f t="shared" si="24"/>
        <v>-4.7593284674549749E-2</v>
      </c>
      <c r="P213">
        <f t="shared" si="25"/>
        <v>-2.2400037808258553</v>
      </c>
      <c r="Q213">
        <f t="shared" si="26"/>
        <v>-2.2373518242649983</v>
      </c>
      <c r="R213">
        <f t="shared" si="27"/>
        <v>-2.1967821220655317</v>
      </c>
    </row>
    <row r="214" spans="1:18" ht="15.6" x14ac:dyDescent="0.3">
      <c r="A214" s="11">
        <v>45692</v>
      </c>
      <c r="B214">
        <v>1177.6500000000001</v>
      </c>
      <c r="C214">
        <v>1183.05</v>
      </c>
      <c r="D214">
        <v>1190.3</v>
      </c>
      <c r="F214">
        <v>1.767123287671233E-2</v>
      </c>
      <c r="G214" s="12"/>
      <c r="H214">
        <f t="shared" si="21"/>
        <v>2.8739899541384662E-2</v>
      </c>
      <c r="I214">
        <f t="shared" si="21"/>
        <v>2.8649682636292539E-2</v>
      </c>
      <c r="J214">
        <f t="shared" si="21"/>
        <v>2.8425781925004199E-2</v>
      </c>
      <c r="L214">
        <f t="shared" si="22"/>
        <v>1.1068666664672332E-2</v>
      </c>
      <c r="M214">
        <f t="shared" si="23"/>
        <v>1.0978449759580209E-2</v>
      </c>
      <c r="N214">
        <f t="shared" si="24"/>
        <v>1.0754549048291869E-2</v>
      </c>
      <c r="P214">
        <f t="shared" si="25"/>
        <v>0.51090083843398715</v>
      </c>
      <c r="Q214">
        <f t="shared" si="26"/>
        <v>0.50673666095454462</v>
      </c>
      <c r="R214">
        <f t="shared" si="27"/>
        <v>0.49640198699708604</v>
      </c>
    </row>
    <row r="215" spans="1:18" ht="15.6" x14ac:dyDescent="0.3">
      <c r="A215" s="11">
        <v>45693</v>
      </c>
      <c r="B215">
        <v>1162</v>
      </c>
      <c r="C215">
        <v>1168.3499999999999</v>
      </c>
      <c r="D215">
        <v>1177.0999999999999</v>
      </c>
      <c r="F215">
        <v>1.7698630136986304E-2</v>
      </c>
      <c r="G215" s="12"/>
      <c r="H215">
        <f t="shared" si="21"/>
        <v>-1.3289177599456621E-2</v>
      </c>
      <c r="I215">
        <f t="shared" si="21"/>
        <v>-1.2425510333460163E-2</v>
      </c>
      <c r="J215">
        <f t="shared" si="21"/>
        <v>-1.108964126690754E-2</v>
      </c>
      <c r="L215">
        <f t="shared" si="22"/>
        <v>-3.0987807736442927E-2</v>
      </c>
      <c r="M215">
        <f t="shared" si="23"/>
        <v>-3.0124140470446467E-2</v>
      </c>
      <c r="N215">
        <f t="shared" si="24"/>
        <v>-2.8788271403893846E-2</v>
      </c>
      <c r="P215">
        <f t="shared" si="25"/>
        <v>-1.4303165352616167</v>
      </c>
      <c r="Q215">
        <f t="shared" si="26"/>
        <v>-1.3904519026285007</v>
      </c>
      <c r="R215">
        <f t="shared" si="27"/>
        <v>-1.3287916641538817</v>
      </c>
    </row>
    <row r="216" spans="1:18" ht="15.6" x14ac:dyDescent="0.3">
      <c r="A216" s="11">
        <v>45694</v>
      </c>
      <c r="B216">
        <v>1143.9000000000001</v>
      </c>
      <c r="C216">
        <v>1149.6500000000001</v>
      </c>
      <c r="D216">
        <v>1156</v>
      </c>
      <c r="F216">
        <v>1.767123287671233E-2</v>
      </c>
      <c r="G216" s="12"/>
      <c r="H216">
        <f t="shared" si="21"/>
        <v>-1.55765920826161E-2</v>
      </c>
      <c r="I216">
        <f t="shared" si="21"/>
        <v>-1.6005477810587428E-2</v>
      </c>
      <c r="J216">
        <f t="shared" si="21"/>
        <v>-1.7925409905700376E-2</v>
      </c>
      <c r="L216">
        <f t="shared" si="22"/>
        <v>-3.3247824959328431E-2</v>
      </c>
      <c r="M216">
        <f t="shared" si="23"/>
        <v>-3.3676710687299757E-2</v>
      </c>
      <c r="N216">
        <f t="shared" si="24"/>
        <v>-3.5596642782412702E-2</v>
      </c>
      <c r="P216">
        <f t="shared" si="25"/>
        <v>-1.5346330468187599</v>
      </c>
      <c r="Q216">
        <f t="shared" si="26"/>
        <v>-1.5544292955134897</v>
      </c>
      <c r="R216">
        <f t="shared" si="27"/>
        <v>-1.6430483629085022</v>
      </c>
    </row>
    <row r="217" spans="1:18" ht="15.6" x14ac:dyDescent="0.3">
      <c r="A217" s="11">
        <v>45695</v>
      </c>
      <c r="B217">
        <v>1143.95</v>
      </c>
      <c r="C217">
        <v>1150.1500000000001</v>
      </c>
      <c r="D217">
        <v>1155</v>
      </c>
      <c r="F217">
        <v>1.775342465753425E-2</v>
      </c>
      <c r="G217" s="12"/>
      <c r="H217">
        <f t="shared" si="21"/>
        <v>4.3710114520460287E-5</v>
      </c>
      <c r="I217">
        <f t="shared" si="21"/>
        <v>4.3491497412255899E-4</v>
      </c>
      <c r="J217">
        <f t="shared" si="21"/>
        <v>-8.6505190311418688E-4</v>
      </c>
      <c r="L217">
        <f t="shared" si="22"/>
        <v>-1.7709714543013788E-2</v>
      </c>
      <c r="M217">
        <f t="shared" si="23"/>
        <v>-1.7318509683411691E-2</v>
      </c>
      <c r="N217">
        <f t="shared" si="24"/>
        <v>-1.8618476560648436E-2</v>
      </c>
      <c r="P217">
        <f t="shared" si="25"/>
        <v>-0.81743432000986793</v>
      </c>
      <c r="Q217">
        <f t="shared" si="26"/>
        <v>-0.79937732210531687</v>
      </c>
      <c r="R217">
        <f t="shared" si="27"/>
        <v>-0.85938040898446511</v>
      </c>
    </row>
    <row r="218" spans="1:18" ht="15.6" x14ac:dyDescent="0.3">
      <c r="A218" s="11">
        <v>45698</v>
      </c>
      <c r="B218">
        <v>1137.25</v>
      </c>
      <c r="C218">
        <v>1143.3499999999999</v>
      </c>
      <c r="D218">
        <v>1151</v>
      </c>
      <c r="F218">
        <v>1.775342465753425E-2</v>
      </c>
      <c r="G218" s="12"/>
      <c r="H218">
        <f t="shared" si="21"/>
        <v>-5.8568993400061583E-3</v>
      </c>
      <c r="I218">
        <f t="shared" si="21"/>
        <v>-5.9122723123072483E-3</v>
      </c>
      <c r="J218">
        <f t="shared" si="21"/>
        <v>-3.4632034632034632E-3</v>
      </c>
      <c r="L218">
        <f t="shared" si="22"/>
        <v>-2.3610323997540407E-2</v>
      </c>
      <c r="M218">
        <f t="shared" si="23"/>
        <v>-2.3665696969841499E-2</v>
      </c>
      <c r="N218">
        <f t="shared" si="24"/>
        <v>-2.1216628120737713E-2</v>
      </c>
      <c r="P218">
        <f t="shared" si="25"/>
        <v>-1.089791091508904</v>
      </c>
      <c r="Q218">
        <f t="shared" si="26"/>
        <v>-1.0923469637591277</v>
      </c>
      <c r="R218">
        <f t="shared" si="27"/>
        <v>-0.97930432128953204</v>
      </c>
    </row>
    <row r="219" spans="1:18" ht="15.6" x14ac:dyDescent="0.3">
      <c r="A219" s="11">
        <v>45699</v>
      </c>
      <c r="B219">
        <v>1112.55</v>
      </c>
      <c r="C219">
        <v>1117</v>
      </c>
      <c r="D219">
        <v>1124.5999999999999</v>
      </c>
      <c r="F219">
        <v>1.7643835616438355E-2</v>
      </c>
      <c r="G219" s="12"/>
      <c r="H219">
        <f t="shared" si="21"/>
        <v>-2.1719059133875618E-2</v>
      </c>
      <c r="I219">
        <f t="shared" si="21"/>
        <v>-2.3046311278261171E-2</v>
      </c>
      <c r="J219">
        <f t="shared" si="21"/>
        <v>-2.2936576889661244E-2</v>
      </c>
      <c r="L219">
        <f t="shared" si="22"/>
        <v>-3.9362894750313973E-2</v>
      </c>
      <c r="M219">
        <f t="shared" si="23"/>
        <v>-4.0690146894699526E-2</v>
      </c>
      <c r="N219">
        <f t="shared" si="24"/>
        <v>-4.0580412506099603E-2</v>
      </c>
      <c r="P219">
        <f t="shared" si="25"/>
        <v>-1.8168887491490411</v>
      </c>
      <c r="Q219">
        <f t="shared" si="26"/>
        <v>-1.878151252928665</v>
      </c>
      <c r="R219">
        <f t="shared" si="27"/>
        <v>-1.8730861992199217</v>
      </c>
    </row>
    <row r="220" spans="1:18" ht="15.6" x14ac:dyDescent="0.3">
      <c r="A220" s="11">
        <v>45700</v>
      </c>
      <c r="B220">
        <v>1099.75</v>
      </c>
      <c r="C220">
        <v>1105.75</v>
      </c>
      <c r="D220">
        <v>1111.9000000000001</v>
      </c>
      <c r="F220">
        <v>1.7698630136986304E-2</v>
      </c>
      <c r="G220" s="12"/>
      <c r="H220">
        <f t="shared" si="21"/>
        <v>-1.1505100894341787E-2</v>
      </c>
      <c r="I220">
        <f t="shared" si="21"/>
        <v>-1.0071620411817368E-2</v>
      </c>
      <c r="J220">
        <f t="shared" si="21"/>
        <v>-1.1292904143695376E-2</v>
      </c>
      <c r="L220">
        <f t="shared" si="22"/>
        <v>-2.920373103132809E-2</v>
      </c>
      <c r="M220">
        <f t="shared" si="23"/>
        <v>-2.7770250548803672E-2</v>
      </c>
      <c r="N220">
        <f t="shared" si="24"/>
        <v>-2.8991534280681679E-2</v>
      </c>
      <c r="P220">
        <f t="shared" si="25"/>
        <v>-1.347968198999681</v>
      </c>
      <c r="Q220">
        <f t="shared" si="26"/>
        <v>-1.2818024716733751</v>
      </c>
      <c r="R220">
        <f t="shared" si="27"/>
        <v>-1.3381737493968002</v>
      </c>
    </row>
    <row r="221" spans="1:18" ht="15.6" x14ac:dyDescent="0.3">
      <c r="A221" s="11">
        <v>45701</v>
      </c>
      <c r="B221">
        <v>1074.5999999999999</v>
      </c>
      <c r="C221">
        <v>1079.55</v>
      </c>
      <c r="D221">
        <v>1085.05</v>
      </c>
      <c r="F221">
        <v>1.758904109589041E-2</v>
      </c>
      <c r="G221" s="12"/>
      <c r="H221">
        <f t="shared" si="21"/>
        <v>-2.28688338258696E-2</v>
      </c>
      <c r="I221">
        <f t="shared" si="21"/>
        <v>-2.3694325118697759E-2</v>
      </c>
      <c r="J221">
        <f t="shared" si="21"/>
        <v>-2.4147855022933838E-2</v>
      </c>
      <c r="L221">
        <f t="shared" si="22"/>
        <v>-4.0457874921760006E-2</v>
      </c>
      <c r="M221">
        <f t="shared" si="23"/>
        <v>-4.1283366214588169E-2</v>
      </c>
      <c r="N221">
        <f t="shared" si="24"/>
        <v>-4.1736896118824252E-2</v>
      </c>
      <c r="P221">
        <f t="shared" si="25"/>
        <v>-1.8674301833261022</v>
      </c>
      <c r="Q221">
        <f t="shared" si="26"/>
        <v>-1.9055327124204093</v>
      </c>
      <c r="R221">
        <f t="shared" si="27"/>
        <v>-1.9264664721358991</v>
      </c>
    </row>
    <row r="222" spans="1:18" ht="15.6" x14ac:dyDescent="0.3">
      <c r="A222" s="11">
        <v>45702</v>
      </c>
      <c r="B222">
        <v>1076.95</v>
      </c>
      <c r="C222">
        <v>1080.5</v>
      </c>
      <c r="D222">
        <v>1085.2</v>
      </c>
      <c r="F222">
        <v>1.7616438356164381E-2</v>
      </c>
      <c r="G222" s="12"/>
      <c r="H222">
        <f t="shared" si="21"/>
        <v>2.1868602270613594E-3</v>
      </c>
      <c r="I222">
        <f t="shared" si="21"/>
        <v>8.799962947524853E-4</v>
      </c>
      <c r="J222">
        <f t="shared" si="21"/>
        <v>1.3824247730527713E-4</v>
      </c>
      <c r="L222">
        <f t="shared" si="22"/>
        <v>-1.5429578129103021E-2</v>
      </c>
      <c r="M222">
        <f t="shared" si="23"/>
        <v>-1.6736442061411897E-2</v>
      </c>
      <c r="N222">
        <f t="shared" si="24"/>
        <v>-1.7478195878859105E-2</v>
      </c>
      <c r="P222">
        <f t="shared" si="25"/>
        <v>-0.71218915897082946</v>
      </c>
      <c r="Q222">
        <f t="shared" si="26"/>
        <v>-0.77251059595716121</v>
      </c>
      <c r="R222">
        <f t="shared" si="27"/>
        <v>-0.80674802117974176</v>
      </c>
    </row>
    <row r="223" spans="1:18" ht="15.6" x14ac:dyDescent="0.3">
      <c r="A223" s="11">
        <v>45705</v>
      </c>
      <c r="B223">
        <v>1083.2</v>
      </c>
      <c r="C223">
        <v>1087.4000000000001</v>
      </c>
      <c r="D223">
        <v>1095.4000000000001</v>
      </c>
      <c r="F223">
        <v>1.758904109589041E-2</v>
      </c>
      <c r="G223" s="12"/>
      <c r="H223">
        <f t="shared" si="21"/>
        <v>5.8034263429128556E-3</v>
      </c>
      <c r="I223">
        <f t="shared" si="21"/>
        <v>6.385932438685878E-3</v>
      </c>
      <c r="J223">
        <f t="shared" si="21"/>
        <v>9.3991890895687852E-3</v>
      </c>
      <c r="L223">
        <f t="shared" si="22"/>
        <v>-1.1785614752977555E-2</v>
      </c>
      <c r="M223">
        <f t="shared" si="23"/>
        <v>-1.1203108657204532E-2</v>
      </c>
      <c r="N223">
        <f t="shared" si="24"/>
        <v>-8.1898520063216247E-3</v>
      </c>
      <c r="P223">
        <f t="shared" si="25"/>
        <v>-0.54399329577556221</v>
      </c>
      <c r="Q223">
        <f t="shared" si="26"/>
        <v>-0.51710633081950297</v>
      </c>
      <c r="R223">
        <f t="shared" si="27"/>
        <v>-0.37802224815701013</v>
      </c>
    </row>
    <row r="224" spans="1:18" ht="15.6" x14ac:dyDescent="0.3">
      <c r="A224" s="11">
        <v>45706</v>
      </c>
      <c r="B224">
        <v>1077.6500000000001</v>
      </c>
      <c r="C224">
        <v>1080.8499999999999</v>
      </c>
      <c r="D224">
        <v>1087.75</v>
      </c>
      <c r="F224">
        <v>1.7616438356164381E-2</v>
      </c>
      <c r="G224" s="12"/>
      <c r="H224">
        <f t="shared" si="21"/>
        <v>-5.1237075332348173E-3</v>
      </c>
      <c r="I224">
        <f t="shared" si="21"/>
        <v>-6.0235423947031276E-3</v>
      </c>
      <c r="J224">
        <f t="shared" si="21"/>
        <v>-6.9837502282272144E-3</v>
      </c>
      <c r="L224">
        <f t="shared" si="22"/>
        <v>-2.2740145889399196E-2</v>
      </c>
      <c r="M224">
        <f t="shared" si="23"/>
        <v>-2.3639980750867508E-2</v>
      </c>
      <c r="N224">
        <f t="shared" si="24"/>
        <v>-2.4600188584391596E-2</v>
      </c>
      <c r="P224">
        <f t="shared" si="25"/>
        <v>-1.0496259353519131</v>
      </c>
      <c r="Q224">
        <f t="shared" si="26"/>
        <v>-1.0911599700377341</v>
      </c>
      <c r="R224">
        <f t="shared" si="27"/>
        <v>-1.1354806639460695</v>
      </c>
    </row>
    <row r="225" spans="1:18" ht="15.6" x14ac:dyDescent="0.3">
      <c r="A225" s="11">
        <v>45707</v>
      </c>
      <c r="B225">
        <v>1078.5</v>
      </c>
      <c r="C225">
        <v>1082.9000000000001</v>
      </c>
      <c r="D225">
        <v>1088.75</v>
      </c>
      <c r="F225">
        <v>1.7643835616438355E-2</v>
      </c>
      <c r="G225" s="12"/>
      <c r="H225">
        <f t="shared" si="21"/>
        <v>7.8875330580421192E-4</v>
      </c>
      <c r="I225">
        <f t="shared" si="21"/>
        <v>1.896655410094076E-3</v>
      </c>
      <c r="J225">
        <f t="shared" si="21"/>
        <v>9.1932888991036541E-4</v>
      </c>
      <c r="L225">
        <f t="shared" si="22"/>
        <v>-1.6855082310634144E-2</v>
      </c>
      <c r="M225">
        <f t="shared" si="23"/>
        <v>-1.5747180206344278E-2</v>
      </c>
      <c r="N225">
        <f t="shared" si="24"/>
        <v>-1.6724506726527991E-2</v>
      </c>
      <c r="P225">
        <f t="shared" si="25"/>
        <v>-0.77798672100780719</v>
      </c>
      <c r="Q225">
        <f t="shared" si="26"/>
        <v>-0.72684884405004746</v>
      </c>
      <c r="R225">
        <f t="shared" si="27"/>
        <v>-0.77195969196990488</v>
      </c>
    </row>
    <row r="226" spans="1:18" ht="15.6" x14ac:dyDescent="0.3">
      <c r="A226" s="11">
        <v>45708</v>
      </c>
      <c r="B226">
        <v>1086.0999999999999</v>
      </c>
      <c r="C226">
        <v>1090.95</v>
      </c>
      <c r="D226">
        <v>1097.8</v>
      </c>
      <c r="F226">
        <v>1.7643835616438355E-2</v>
      </c>
      <c r="G226" s="12"/>
      <c r="H226">
        <f t="shared" si="21"/>
        <v>7.0468242929994521E-3</v>
      </c>
      <c r="I226">
        <f t="shared" si="21"/>
        <v>7.433742727860332E-3</v>
      </c>
      <c r="J226">
        <f t="shared" si="21"/>
        <v>8.3122847301951366E-3</v>
      </c>
      <c r="L226">
        <f t="shared" si="22"/>
        <v>-1.0597011323438904E-2</v>
      </c>
      <c r="M226">
        <f t="shared" si="23"/>
        <v>-1.0210092888578024E-2</v>
      </c>
      <c r="N226">
        <f t="shared" si="24"/>
        <v>-9.3315508862432187E-3</v>
      </c>
      <c r="P226">
        <f t="shared" si="25"/>
        <v>-0.48913045573223651</v>
      </c>
      <c r="Q226">
        <f t="shared" si="26"/>
        <v>-0.4712713080349884</v>
      </c>
      <c r="R226">
        <f t="shared" si="27"/>
        <v>-0.43072009629555591</v>
      </c>
    </row>
    <row r="227" spans="1:18" ht="15.6" x14ac:dyDescent="0.3">
      <c r="A227" s="11">
        <v>45709</v>
      </c>
      <c r="B227">
        <v>1059.45</v>
      </c>
      <c r="C227">
        <v>1063.7</v>
      </c>
      <c r="D227">
        <v>1069.2</v>
      </c>
      <c r="F227">
        <v>1.767123287671233E-2</v>
      </c>
      <c r="G227" s="12"/>
      <c r="H227">
        <f t="shared" si="21"/>
        <v>-2.4537335420311081E-2</v>
      </c>
      <c r="I227">
        <f t="shared" si="21"/>
        <v>-2.4978229983042301E-2</v>
      </c>
      <c r="J227">
        <f t="shared" si="21"/>
        <v>-2.6052104208416752E-2</v>
      </c>
      <c r="L227">
        <f t="shared" si="22"/>
        <v>-4.2208568297023408E-2</v>
      </c>
      <c r="M227">
        <f t="shared" si="23"/>
        <v>-4.2649462859754628E-2</v>
      </c>
      <c r="N227">
        <f t="shared" si="24"/>
        <v>-4.3723337085129085E-2</v>
      </c>
      <c r="P227">
        <f t="shared" si="25"/>
        <v>-1.9482376319881562</v>
      </c>
      <c r="Q227">
        <f t="shared" si="26"/>
        <v>-1.9685881772330776</v>
      </c>
      <c r="R227">
        <f t="shared" si="27"/>
        <v>-2.0181554158841029</v>
      </c>
    </row>
    <row r="228" spans="1:18" ht="15.6" x14ac:dyDescent="0.3">
      <c r="A228" s="11">
        <v>45712</v>
      </c>
      <c r="B228">
        <v>1044.4000000000001</v>
      </c>
      <c r="C228">
        <v>1049.45</v>
      </c>
      <c r="D228">
        <v>1054.5</v>
      </c>
      <c r="F228">
        <v>1.7726027397260272E-2</v>
      </c>
      <c r="G228" s="12"/>
      <c r="H228">
        <f t="shared" si="21"/>
        <v>-1.4205483977535471E-2</v>
      </c>
      <c r="I228">
        <f t="shared" si="21"/>
        <v>-1.3396634389395506E-2</v>
      </c>
      <c r="J228">
        <f t="shared" si="21"/>
        <v>-1.3748597081930457E-2</v>
      </c>
      <c r="L228">
        <f t="shared" si="22"/>
        <v>-3.1931511374795746E-2</v>
      </c>
      <c r="M228">
        <f t="shared" si="23"/>
        <v>-3.1122661786655778E-2</v>
      </c>
      <c r="N228">
        <f t="shared" si="24"/>
        <v>-3.1474624479190728E-2</v>
      </c>
      <c r="P228">
        <f t="shared" si="25"/>
        <v>-1.473875438485841</v>
      </c>
      <c r="Q228">
        <f t="shared" si="26"/>
        <v>-1.4365410471569711</v>
      </c>
      <c r="R228">
        <f t="shared" si="27"/>
        <v>-1.4527867287879404</v>
      </c>
    </row>
    <row r="229" spans="1:18" ht="15.6" x14ac:dyDescent="0.3">
      <c r="A229" s="11">
        <v>45713</v>
      </c>
      <c r="B229">
        <v>1044.75</v>
      </c>
      <c r="C229">
        <v>1050.05</v>
      </c>
      <c r="D229">
        <v>1055.9000000000001</v>
      </c>
      <c r="F229">
        <v>1.7726027397260272E-2</v>
      </c>
      <c r="G229" s="12"/>
      <c r="H229">
        <f t="shared" si="21"/>
        <v>3.3512064343154828E-4</v>
      </c>
      <c r="I229">
        <f t="shared" si="21"/>
        <v>5.7172804802506935E-4</v>
      </c>
      <c r="J229">
        <f t="shared" si="21"/>
        <v>1.327643432906677E-3</v>
      </c>
      <c r="L229">
        <f t="shared" si="22"/>
        <v>-1.7390906753828723E-2</v>
      </c>
      <c r="M229">
        <f t="shared" si="23"/>
        <v>-1.7154299349235201E-2</v>
      </c>
      <c r="N229">
        <f t="shared" si="24"/>
        <v>-1.6398383964353596E-2</v>
      </c>
      <c r="P229">
        <f t="shared" si="25"/>
        <v>-0.80271898240612616</v>
      </c>
      <c r="Q229">
        <f t="shared" si="26"/>
        <v>-0.79179780056474502</v>
      </c>
      <c r="R229">
        <f t="shared" si="27"/>
        <v>-0.75690671425587797</v>
      </c>
    </row>
    <row r="230" spans="1:18" ht="15.6" x14ac:dyDescent="0.3">
      <c r="A230" s="11">
        <v>45715</v>
      </c>
      <c r="B230">
        <v>1038.4000000000001</v>
      </c>
      <c r="C230">
        <v>1041.45</v>
      </c>
      <c r="D230">
        <v>1047.8</v>
      </c>
      <c r="F230">
        <v>1.7726027397260272E-2</v>
      </c>
      <c r="G230" s="12"/>
      <c r="H230">
        <f t="shared" si="21"/>
        <v>-6.0780090930843828E-3</v>
      </c>
      <c r="I230">
        <f t="shared" si="21"/>
        <v>-8.1900861863719917E-3</v>
      </c>
      <c r="J230">
        <f t="shared" si="21"/>
        <v>-7.6711809830477653E-3</v>
      </c>
      <c r="L230">
        <f t="shared" si="22"/>
        <v>-2.3804036490344654E-2</v>
      </c>
      <c r="M230">
        <f t="shared" si="23"/>
        <v>-2.5916113583632265E-2</v>
      </c>
      <c r="N230">
        <f t="shared" si="24"/>
        <v>-2.5397208380308036E-2</v>
      </c>
      <c r="P230">
        <f t="shared" si="25"/>
        <v>-1.0987323558894371</v>
      </c>
      <c r="Q230">
        <f t="shared" si="26"/>
        <v>-1.196220336193504</v>
      </c>
      <c r="R230">
        <f t="shared" si="27"/>
        <v>-1.1722690228621295</v>
      </c>
    </row>
    <row r="231" spans="1:18" ht="15.6" x14ac:dyDescent="0.3">
      <c r="A231" s="11">
        <v>45716</v>
      </c>
      <c r="B231">
        <v>1020.3</v>
      </c>
      <c r="C231">
        <v>1025.7</v>
      </c>
      <c r="D231">
        <v>1030</v>
      </c>
      <c r="F231">
        <v>1.7726027397260272E-2</v>
      </c>
      <c r="G231" s="12"/>
      <c r="H231">
        <f t="shared" si="21"/>
        <v>-1.7430662557781331E-2</v>
      </c>
      <c r="I231">
        <f t="shared" si="21"/>
        <v>-1.5123145614287771E-2</v>
      </c>
      <c r="J231">
        <f t="shared" si="21"/>
        <v>-1.6987974804351932E-2</v>
      </c>
      <c r="L231">
        <f t="shared" si="22"/>
        <v>-3.5156689955041606E-2</v>
      </c>
      <c r="M231">
        <f t="shared" si="23"/>
        <v>-3.2849173011548043E-2</v>
      </c>
      <c r="N231">
        <f t="shared" si="24"/>
        <v>-3.4714002201612207E-2</v>
      </c>
      <c r="P231">
        <f t="shared" si="25"/>
        <v>-1.6227412857162062</v>
      </c>
      <c r="Q231">
        <f t="shared" si="26"/>
        <v>-1.5162323107107336</v>
      </c>
      <c r="R231">
        <f t="shared" si="27"/>
        <v>-1.6023079714568293</v>
      </c>
    </row>
    <row r="232" spans="1:18" ht="15.6" x14ac:dyDescent="0.3">
      <c r="A232" s="11">
        <v>45719</v>
      </c>
      <c r="B232">
        <v>1034.3</v>
      </c>
      <c r="C232">
        <v>1040.05</v>
      </c>
      <c r="D232">
        <v>1046.3499999999999</v>
      </c>
      <c r="F232">
        <v>1.7726027397260272E-2</v>
      </c>
      <c r="G232" s="12"/>
      <c r="H232">
        <f t="shared" si="21"/>
        <v>1.3721454474174263E-2</v>
      </c>
      <c r="I232">
        <f t="shared" si="21"/>
        <v>1.3990445549380821E-2</v>
      </c>
      <c r="J232">
        <f t="shared" si="21"/>
        <v>1.5873786407766901E-2</v>
      </c>
      <c r="L232">
        <f t="shared" si="22"/>
        <v>-4.0045729230860083E-3</v>
      </c>
      <c r="M232">
        <f t="shared" si="23"/>
        <v>-3.7355818478794506E-3</v>
      </c>
      <c r="N232">
        <f t="shared" si="24"/>
        <v>-1.8522409894933707E-3</v>
      </c>
      <c r="P232">
        <f t="shared" si="25"/>
        <v>-0.18484066111636319</v>
      </c>
      <c r="Q232">
        <f t="shared" si="26"/>
        <v>-0.17242473334315489</v>
      </c>
      <c r="R232">
        <f t="shared" si="27"/>
        <v>-8.549462217832314E-2</v>
      </c>
    </row>
    <row r="233" spans="1:18" ht="15.6" x14ac:dyDescent="0.3">
      <c r="A233" s="11">
        <v>45720</v>
      </c>
      <c r="B233">
        <v>1025.05</v>
      </c>
      <c r="C233">
        <v>1030.4000000000001</v>
      </c>
      <c r="D233">
        <v>1038.5999999999999</v>
      </c>
      <c r="F233">
        <v>1.775342465753425E-2</v>
      </c>
      <c r="G233" s="12"/>
      <c r="H233">
        <f t="shared" si="21"/>
        <v>-8.9432466402397763E-3</v>
      </c>
      <c r="I233">
        <f t="shared" si="21"/>
        <v>-9.2784000769192479E-3</v>
      </c>
      <c r="J233">
        <f t="shared" si="21"/>
        <v>-7.4066994791417793E-3</v>
      </c>
      <c r="L233">
        <f t="shared" si="22"/>
        <v>-2.6696671297774026E-2</v>
      </c>
      <c r="M233">
        <f t="shared" si="23"/>
        <v>-2.7031824734453497E-2</v>
      </c>
      <c r="N233">
        <f t="shared" si="24"/>
        <v>-2.5160124136676031E-2</v>
      </c>
      <c r="P233">
        <f t="shared" si="25"/>
        <v>-1.2322488482702065</v>
      </c>
      <c r="Q233">
        <f t="shared" si="26"/>
        <v>-1.247718658410039</v>
      </c>
      <c r="R233">
        <f t="shared" si="27"/>
        <v>-1.1613258313720762</v>
      </c>
    </row>
    <row r="234" spans="1:18" ht="15.6" x14ac:dyDescent="0.3">
      <c r="A234" s="11">
        <v>45721</v>
      </c>
      <c r="B234">
        <v>1061</v>
      </c>
      <c r="C234">
        <v>1066.9000000000001</v>
      </c>
      <c r="D234">
        <v>1073.2</v>
      </c>
      <c r="F234">
        <v>1.767123287671233E-2</v>
      </c>
      <c r="G234" s="12"/>
      <c r="H234">
        <f t="shared" si="21"/>
        <v>3.5071459928784007E-2</v>
      </c>
      <c r="I234">
        <f t="shared" si="21"/>
        <v>3.5423136645962729E-2</v>
      </c>
      <c r="J234">
        <f t="shared" si="21"/>
        <v>3.3314076641633099E-2</v>
      </c>
      <c r="L234">
        <f t="shared" si="22"/>
        <v>1.7400227052071678E-2</v>
      </c>
      <c r="M234">
        <f t="shared" si="23"/>
        <v>1.7751903769250399E-2</v>
      </c>
      <c r="N234">
        <f t="shared" si="24"/>
        <v>1.5642843764920769E-2</v>
      </c>
      <c r="P234">
        <f t="shared" si="25"/>
        <v>0.80314918310970129</v>
      </c>
      <c r="Q234">
        <f t="shared" si="26"/>
        <v>0.81938166486270014</v>
      </c>
      <c r="R234">
        <f t="shared" si="27"/>
        <v>0.72203294553061481</v>
      </c>
    </row>
    <row r="235" spans="1:18" ht="15.6" x14ac:dyDescent="0.3">
      <c r="A235" s="11">
        <v>45722</v>
      </c>
      <c r="B235">
        <v>1091.5</v>
      </c>
      <c r="C235">
        <v>1097.8</v>
      </c>
      <c r="D235">
        <v>1102.8</v>
      </c>
      <c r="F235">
        <v>1.767123287671233E-2</v>
      </c>
      <c r="G235" s="12"/>
      <c r="H235">
        <f t="shared" si="21"/>
        <v>2.8746465598491987E-2</v>
      </c>
      <c r="I235">
        <f t="shared" si="21"/>
        <v>2.8962414471834157E-2</v>
      </c>
      <c r="J235">
        <f t="shared" si="21"/>
        <v>2.7581065970927979E-2</v>
      </c>
      <c r="L235">
        <f t="shared" si="22"/>
        <v>1.1075232721779658E-2</v>
      </c>
      <c r="M235">
        <f t="shared" si="23"/>
        <v>1.1291181595121828E-2</v>
      </c>
      <c r="N235">
        <f t="shared" si="24"/>
        <v>9.909833094215649E-3</v>
      </c>
      <c r="P235">
        <f t="shared" si="25"/>
        <v>0.5112039105367947</v>
      </c>
      <c r="Q235">
        <f t="shared" si="26"/>
        <v>0.52117154835549628</v>
      </c>
      <c r="R235">
        <f t="shared" si="27"/>
        <v>0.45741209758669049</v>
      </c>
    </row>
    <row r="236" spans="1:18" ht="15.6" x14ac:dyDescent="0.3">
      <c r="A236" s="11">
        <v>45723</v>
      </c>
      <c r="B236">
        <v>1090.9000000000001</v>
      </c>
      <c r="C236">
        <v>1096.3499999999999</v>
      </c>
      <c r="D236">
        <v>1104</v>
      </c>
      <c r="F236">
        <v>1.767123287671233E-2</v>
      </c>
      <c r="G236" s="12"/>
      <c r="H236">
        <f t="shared" si="21"/>
        <v>-5.4970224461741552E-4</v>
      </c>
      <c r="I236">
        <f t="shared" si="21"/>
        <v>-1.3208234651120837E-3</v>
      </c>
      <c r="J236">
        <f t="shared" si="21"/>
        <v>1.0881392818281152E-3</v>
      </c>
      <c r="L236">
        <f t="shared" si="22"/>
        <v>-1.8220935121329745E-2</v>
      </c>
      <c r="M236">
        <f t="shared" si="23"/>
        <v>-1.8992056341824413E-2</v>
      </c>
      <c r="N236">
        <f t="shared" si="24"/>
        <v>-1.6583093594884215E-2</v>
      </c>
      <c r="P236">
        <f t="shared" si="25"/>
        <v>-0.84103093105606952</v>
      </c>
      <c r="Q236">
        <f t="shared" si="26"/>
        <v>-0.87662387915183071</v>
      </c>
      <c r="R236">
        <f t="shared" si="27"/>
        <v>-0.76543242995080618</v>
      </c>
    </row>
    <row r="237" spans="1:18" ht="15.6" x14ac:dyDescent="0.3">
      <c r="A237" s="11">
        <v>45726</v>
      </c>
      <c r="B237">
        <v>1069.5</v>
      </c>
      <c r="C237">
        <v>1075.4000000000001</v>
      </c>
      <c r="D237">
        <v>1076</v>
      </c>
      <c r="F237">
        <v>1.7698630136986304E-2</v>
      </c>
      <c r="G237" s="12"/>
      <c r="H237">
        <f t="shared" si="21"/>
        <v>-1.961683014025125E-2</v>
      </c>
      <c r="I237">
        <f t="shared" si="21"/>
        <v>-1.9108861221325144E-2</v>
      </c>
      <c r="J237">
        <f t="shared" si="21"/>
        <v>-2.5362318840579712E-2</v>
      </c>
      <c r="L237">
        <f t="shared" si="22"/>
        <v>-3.7315460277237554E-2</v>
      </c>
      <c r="M237">
        <f t="shared" si="23"/>
        <v>-3.6807491358311448E-2</v>
      </c>
      <c r="N237">
        <f t="shared" si="24"/>
        <v>-4.3060948977566016E-2</v>
      </c>
      <c r="P237">
        <f t="shared" si="25"/>
        <v>-1.7223845039112649</v>
      </c>
      <c r="Q237">
        <f t="shared" si="26"/>
        <v>-1.6989379809975282</v>
      </c>
      <c r="R237">
        <f t="shared" si="27"/>
        <v>-1.9875813052188329</v>
      </c>
    </row>
    <row r="238" spans="1:18" ht="15.6" x14ac:dyDescent="0.3">
      <c r="A238" s="11">
        <v>45727</v>
      </c>
      <c r="B238">
        <v>1068.5999999999999</v>
      </c>
      <c r="C238">
        <v>1074.9000000000001</v>
      </c>
      <c r="D238">
        <v>1079.4000000000001</v>
      </c>
      <c r="F238">
        <v>1.7698630136986304E-2</v>
      </c>
      <c r="G238" s="12"/>
      <c r="H238">
        <f t="shared" si="21"/>
        <v>-8.4151472650779893E-4</v>
      </c>
      <c r="I238">
        <f t="shared" si="21"/>
        <v>-4.649432769202157E-4</v>
      </c>
      <c r="J238">
        <f t="shared" si="21"/>
        <v>3.1598513011153262E-3</v>
      </c>
      <c r="L238">
        <f t="shared" si="22"/>
        <v>-1.8540144863494104E-2</v>
      </c>
      <c r="M238">
        <f t="shared" si="23"/>
        <v>-1.8163573413906519E-2</v>
      </c>
      <c r="N238">
        <f t="shared" si="24"/>
        <v>-1.4538778835870979E-2</v>
      </c>
      <c r="P238">
        <f t="shared" si="25"/>
        <v>-0.85576482176294044</v>
      </c>
      <c r="Q238">
        <f t="shared" si="26"/>
        <v>-0.83838326396983698</v>
      </c>
      <c r="R238">
        <f t="shared" si="27"/>
        <v>-0.67107218259270618</v>
      </c>
    </row>
    <row r="239" spans="1:18" ht="15.6" x14ac:dyDescent="0.3">
      <c r="A239" s="11">
        <v>45728</v>
      </c>
      <c r="B239">
        <v>1095.05</v>
      </c>
      <c r="C239">
        <v>1100.75</v>
      </c>
      <c r="D239">
        <v>1107.2</v>
      </c>
      <c r="F239">
        <v>1.767123287671233E-2</v>
      </c>
      <c r="G239" s="12"/>
      <c r="H239">
        <f t="shared" si="21"/>
        <v>2.4752011978289395E-2</v>
      </c>
      <c r="I239">
        <f t="shared" si="21"/>
        <v>2.4048748720811152E-2</v>
      </c>
      <c r="J239">
        <f t="shared" si="21"/>
        <v>2.575504910135256E-2</v>
      </c>
      <c r="L239">
        <f t="shared" si="22"/>
        <v>7.0807791015770651E-3</v>
      </c>
      <c r="M239">
        <f t="shared" si="23"/>
        <v>6.3775158440988224E-3</v>
      </c>
      <c r="N239">
        <f t="shared" si="24"/>
        <v>8.0838162246402306E-3</v>
      </c>
      <c r="P239">
        <f t="shared" si="25"/>
        <v>0.3268303300981798</v>
      </c>
      <c r="Q239">
        <f t="shared" si="26"/>
        <v>0.29436952892217044</v>
      </c>
      <c r="R239">
        <f t="shared" si="27"/>
        <v>0.37312791251512717</v>
      </c>
    </row>
    <row r="240" spans="1:18" ht="15.6" x14ac:dyDescent="0.3">
      <c r="A240" s="11">
        <v>45729</v>
      </c>
      <c r="B240">
        <v>1040.3499999999999</v>
      </c>
      <c r="C240">
        <v>1046.95</v>
      </c>
      <c r="D240">
        <v>1053.5999999999999</v>
      </c>
      <c r="F240">
        <v>1.767123287671233E-2</v>
      </c>
      <c r="G240" s="12"/>
      <c r="H240">
        <f t="shared" si="21"/>
        <v>-4.9952056983699415E-2</v>
      </c>
      <c r="I240">
        <f t="shared" si="21"/>
        <v>-4.8875766522825305E-2</v>
      </c>
      <c r="J240">
        <f t="shared" si="21"/>
        <v>-4.8410404624277578E-2</v>
      </c>
      <c r="L240">
        <f t="shared" si="22"/>
        <v>-6.7623289860411745E-2</v>
      </c>
      <c r="M240">
        <f t="shared" si="23"/>
        <v>-6.6546999399537635E-2</v>
      </c>
      <c r="N240">
        <f t="shared" si="24"/>
        <v>-6.6081637500989915E-2</v>
      </c>
      <c r="P240">
        <f t="shared" si="25"/>
        <v>-3.1213150177896027</v>
      </c>
      <c r="Q240">
        <f t="shared" si="26"/>
        <v>-3.0716362519980445</v>
      </c>
      <c r="R240">
        <f t="shared" si="27"/>
        <v>-3.0501563582270905</v>
      </c>
    </row>
    <row r="241" spans="1:18" ht="15.6" x14ac:dyDescent="0.3">
      <c r="A241" s="11">
        <v>45733</v>
      </c>
      <c r="B241">
        <v>1078.45</v>
      </c>
      <c r="C241">
        <v>1084.5999999999999</v>
      </c>
      <c r="D241">
        <v>1091.45</v>
      </c>
      <c r="F241">
        <v>1.767123287671233E-2</v>
      </c>
      <c r="G241" s="12"/>
      <c r="H241">
        <f t="shared" si="21"/>
        <v>3.6622290575287299E-2</v>
      </c>
      <c r="I241">
        <f t="shared" si="21"/>
        <v>3.5961602750847567E-2</v>
      </c>
      <c r="J241">
        <f t="shared" si="21"/>
        <v>3.5924449506454195E-2</v>
      </c>
      <c r="L241">
        <f t="shared" si="22"/>
        <v>1.8951057698574969E-2</v>
      </c>
      <c r="M241">
        <f t="shared" si="23"/>
        <v>1.8290369874135237E-2</v>
      </c>
      <c r="N241">
        <f t="shared" si="24"/>
        <v>1.8253216629741865E-2</v>
      </c>
      <c r="P241">
        <f t="shared" si="25"/>
        <v>0.87473148851026861</v>
      </c>
      <c r="Q241">
        <f t="shared" si="26"/>
        <v>0.8442358584876638</v>
      </c>
      <c r="R241">
        <f t="shared" si="27"/>
        <v>0.84252096144665889</v>
      </c>
    </row>
    <row r="242" spans="1:18" ht="15.6" x14ac:dyDescent="0.3">
      <c r="A242" s="11">
        <v>45734</v>
      </c>
      <c r="B242">
        <v>1101.0999999999999</v>
      </c>
      <c r="C242">
        <v>1108</v>
      </c>
      <c r="D242">
        <v>1115.0999999999999</v>
      </c>
      <c r="F242">
        <v>1.767123287671233E-2</v>
      </c>
      <c r="G242" s="12"/>
      <c r="H242">
        <f t="shared" si="21"/>
        <v>2.1002364504612975E-2</v>
      </c>
      <c r="I242">
        <f t="shared" si="21"/>
        <v>2.1574774110271155E-2</v>
      </c>
      <c r="J242">
        <f t="shared" si="21"/>
        <v>2.1668422740391095E-2</v>
      </c>
      <c r="L242">
        <f t="shared" si="22"/>
        <v>3.3311316279006457E-3</v>
      </c>
      <c r="M242">
        <f t="shared" si="23"/>
        <v>3.903541233558825E-3</v>
      </c>
      <c r="N242">
        <f t="shared" si="24"/>
        <v>3.9971898636787656E-3</v>
      </c>
      <c r="P242">
        <f t="shared" si="25"/>
        <v>0.15375636408495941</v>
      </c>
      <c r="Q242">
        <f t="shared" si="26"/>
        <v>0.18017730134127971</v>
      </c>
      <c r="R242">
        <f t="shared" si="27"/>
        <v>0.18449987831427489</v>
      </c>
    </row>
    <row r="243" spans="1:18" ht="15.6" x14ac:dyDescent="0.3">
      <c r="A243" s="11">
        <v>45735</v>
      </c>
      <c r="B243">
        <v>1135.55</v>
      </c>
      <c r="C243">
        <v>1141.6500000000001</v>
      </c>
      <c r="D243">
        <v>1150.05</v>
      </c>
      <c r="F243">
        <v>1.767123287671233E-2</v>
      </c>
      <c r="G243" s="12"/>
      <c r="H243">
        <f t="shared" si="21"/>
        <v>3.1286894923258604E-2</v>
      </c>
      <c r="I243">
        <f t="shared" si="21"/>
        <v>3.0370036101083114E-2</v>
      </c>
      <c r="J243">
        <f t="shared" si="21"/>
        <v>3.1342480495022911E-2</v>
      </c>
      <c r="L243">
        <f t="shared" si="22"/>
        <v>1.3615662046546274E-2</v>
      </c>
      <c r="M243">
        <f t="shared" si="23"/>
        <v>1.2698803224370784E-2</v>
      </c>
      <c r="N243">
        <f t="shared" si="24"/>
        <v>1.3671247618310581E-2</v>
      </c>
      <c r="P243">
        <f t="shared" si="25"/>
        <v>0.62846351472634543</v>
      </c>
      <c r="Q243">
        <f t="shared" si="26"/>
        <v>0.58614369833236946</v>
      </c>
      <c r="R243">
        <f t="shared" si="27"/>
        <v>0.6310292000143356</v>
      </c>
    </row>
    <row r="244" spans="1:18" ht="15.6" x14ac:dyDescent="0.3">
      <c r="A244" s="11">
        <v>45736</v>
      </c>
      <c r="B244">
        <v>1193.25</v>
      </c>
      <c r="C244">
        <v>1199.5999999999999</v>
      </c>
      <c r="D244">
        <v>1207.2</v>
      </c>
      <c r="F244">
        <v>1.767123287671233E-2</v>
      </c>
      <c r="G244" s="12"/>
      <c r="H244">
        <f t="shared" si="21"/>
        <v>5.0812381665272376E-2</v>
      </c>
      <c r="I244">
        <f t="shared" si="21"/>
        <v>5.0759865107519654E-2</v>
      </c>
      <c r="J244">
        <f t="shared" si="21"/>
        <v>4.9693491587322371E-2</v>
      </c>
      <c r="L244">
        <f t="shared" si="22"/>
        <v>3.3141148788560046E-2</v>
      </c>
      <c r="M244">
        <f t="shared" si="23"/>
        <v>3.3088632230807324E-2</v>
      </c>
      <c r="N244">
        <f t="shared" si="24"/>
        <v>3.2022258710610041E-2</v>
      </c>
      <c r="P244">
        <f t="shared" si="25"/>
        <v>1.5297091524837316</v>
      </c>
      <c r="Q244">
        <f t="shared" si="26"/>
        <v>1.5272851248930222</v>
      </c>
      <c r="R244">
        <f t="shared" si="27"/>
        <v>1.4780640992665608</v>
      </c>
    </row>
    <row r="245" spans="1:18" ht="15.6" x14ac:dyDescent="0.3">
      <c r="A245" s="11">
        <v>45737</v>
      </c>
      <c r="B245">
        <v>1180.3</v>
      </c>
      <c r="C245">
        <v>1188.7</v>
      </c>
      <c r="D245">
        <v>1195.5999999999999</v>
      </c>
      <c r="F245">
        <v>1.7698630136986304E-2</v>
      </c>
      <c r="G245" s="12"/>
      <c r="H245">
        <f t="shared" si="21"/>
        <v>-1.0852713178294612E-2</v>
      </c>
      <c r="I245">
        <f t="shared" si="21"/>
        <v>-9.0863621207067889E-3</v>
      </c>
      <c r="J245">
        <f t="shared" si="21"/>
        <v>-9.6090125911200593E-3</v>
      </c>
      <c r="L245">
        <f t="shared" si="22"/>
        <v>-2.8551343315280916E-2</v>
      </c>
      <c r="M245">
        <f t="shared" si="23"/>
        <v>-2.6784992257693093E-2</v>
      </c>
      <c r="N245">
        <f t="shared" si="24"/>
        <v>-2.7307642728106363E-2</v>
      </c>
      <c r="P245">
        <f t="shared" si="25"/>
        <v>-1.3178556803729939</v>
      </c>
      <c r="Q245">
        <f t="shared" si="26"/>
        <v>-1.2363255138561318</v>
      </c>
      <c r="R245">
        <f t="shared" si="27"/>
        <v>-1.260449698966368</v>
      </c>
    </row>
    <row r="246" spans="1:18" ht="15.6" x14ac:dyDescent="0.3">
      <c r="A246" s="11">
        <v>45740</v>
      </c>
      <c r="B246">
        <v>1200.25</v>
      </c>
      <c r="C246">
        <v>1206.7</v>
      </c>
      <c r="D246">
        <v>1213</v>
      </c>
      <c r="F246">
        <v>1.7698630136986304E-2</v>
      </c>
      <c r="G246" s="12"/>
      <c r="H246">
        <f t="shared" si="21"/>
        <v>1.6902482419723839E-2</v>
      </c>
      <c r="I246">
        <f t="shared" si="21"/>
        <v>1.5142592748380583E-2</v>
      </c>
      <c r="J246">
        <f t="shared" si="21"/>
        <v>1.4553362328538049E-2</v>
      </c>
      <c r="L246">
        <f t="shared" si="22"/>
        <v>-7.9614771726246522E-4</v>
      </c>
      <c r="M246">
        <f t="shared" si="23"/>
        <v>-2.5560373886057211E-3</v>
      </c>
      <c r="N246">
        <f t="shared" si="24"/>
        <v>-3.1452678084482547E-3</v>
      </c>
      <c r="P246">
        <f t="shared" si="25"/>
        <v>-3.6748106035654982E-2</v>
      </c>
      <c r="Q246">
        <f t="shared" si="26"/>
        <v>-0.11798003178424746</v>
      </c>
      <c r="R246">
        <f t="shared" si="27"/>
        <v>-0.14517737403407591</v>
      </c>
    </row>
    <row r="247" spans="1:18" x14ac:dyDescent="0.3">
      <c r="A247" s="11">
        <v>45741</v>
      </c>
      <c r="B247">
        <v>1184.4000000000001</v>
      </c>
      <c r="C247">
        <v>1186</v>
      </c>
      <c r="D247">
        <v>1193.55</v>
      </c>
      <c r="F247">
        <v>1.767123287671233E-2</v>
      </c>
      <c r="H247">
        <f t="shared" si="21"/>
        <v>-1.3205582170381095E-2</v>
      </c>
      <c r="I247">
        <f t="shared" si="21"/>
        <v>-1.7154222259053654E-2</v>
      </c>
      <c r="J247">
        <f t="shared" si="21"/>
        <v>-1.6034624896949748E-2</v>
      </c>
      <c r="L247">
        <f t="shared" si="22"/>
        <v>-3.0876815047093425E-2</v>
      </c>
      <c r="M247">
        <f t="shared" si="23"/>
        <v>-3.4825455135765987E-2</v>
      </c>
      <c r="N247">
        <f t="shared" si="24"/>
        <v>-3.3705857773662078E-2</v>
      </c>
      <c r="P247">
        <f t="shared" si="25"/>
        <v>-1.4251934016659784</v>
      </c>
      <c r="Q247">
        <f t="shared" si="26"/>
        <v>-1.6074523487544883</v>
      </c>
      <c r="R247">
        <f t="shared" si="27"/>
        <v>-1.5557746491420299</v>
      </c>
    </row>
    <row r="248" spans="1:18" x14ac:dyDescent="0.3">
      <c r="A248" s="11">
        <v>45742</v>
      </c>
      <c r="B248">
        <v>1183.25</v>
      </c>
      <c r="C248">
        <v>1179.1500000000001</v>
      </c>
      <c r="D248">
        <v>1185.1500000000001</v>
      </c>
      <c r="F248">
        <v>1.7698630136986304E-2</v>
      </c>
      <c r="H248">
        <f t="shared" si="21"/>
        <v>-9.7095575818987743E-4</v>
      </c>
      <c r="I248">
        <f t="shared" si="21"/>
        <v>-5.7757166947722677E-3</v>
      </c>
      <c r="J248">
        <f t="shared" si="21"/>
        <v>-7.0378283272589034E-3</v>
      </c>
      <c r="L248">
        <f t="shared" si="22"/>
        <v>-1.8669585895176182E-2</v>
      </c>
      <c r="M248">
        <f t="shared" si="23"/>
        <v>-2.3474346831758572E-2</v>
      </c>
      <c r="N248">
        <f t="shared" si="24"/>
        <v>-2.4736458464245208E-2</v>
      </c>
      <c r="P248">
        <f t="shared" si="25"/>
        <v>-0.86173948281450186</v>
      </c>
      <c r="Q248">
        <f t="shared" si="26"/>
        <v>-1.0835147395226665</v>
      </c>
      <c r="R248">
        <f t="shared" si="27"/>
        <v>-1.1417705268518443</v>
      </c>
    </row>
  </sheetData>
  <mergeCells count="3">
    <mergeCell ref="V8:X8"/>
    <mergeCell ref="V13:X13"/>
    <mergeCell ref="V18:X1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54"/>
  <sheetViews>
    <sheetView topLeftCell="E1" workbookViewId="0">
      <selection activeCell="Y22" sqref="Y22"/>
    </sheetView>
  </sheetViews>
  <sheetFormatPr defaultRowHeight="14.4" x14ac:dyDescent="0.3"/>
  <cols>
    <col min="1" max="1" width="11.5546875" customWidth="1"/>
    <col min="7" max="7" width="11" customWidth="1"/>
    <col min="13" max="15" width="10.21875" bestFit="1" customWidth="1"/>
    <col min="23" max="25" width="10.21875" bestFit="1" customWidth="1"/>
  </cols>
  <sheetData>
    <row r="1" spans="1:25" x14ac:dyDescent="0.3">
      <c r="I1" s="5" t="s">
        <v>6</v>
      </c>
      <c r="J1" s="5"/>
      <c r="K1" s="5"/>
      <c r="M1" s="5" t="s">
        <v>8</v>
      </c>
      <c r="N1" s="5"/>
      <c r="O1" s="5"/>
      <c r="Q1" s="5" t="s">
        <v>20</v>
      </c>
      <c r="R1" s="5"/>
      <c r="S1" s="5"/>
    </row>
    <row r="2" spans="1:25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G2" s="3" t="s">
        <v>5</v>
      </c>
      <c r="I2" t="s">
        <v>1</v>
      </c>
      <c r="J2" t="s">
        <v>7</v>
      </c>
      <c r="K2" t="s">
        <v>3</v>
      </c>
      <c r="M2" t="s">
        <v>9</v>
      </c>
      <c r="N2" t="s">
        <v>7</v>
      </c>
      <c r="O2" t="s">
        <v>3</v>
      </c>
      <c r="Q2" t="s">
        <v>1</v>
      </c>
      <c r="R2" t="s">
        <v>2</v>
      </c>
      <c r="S2" t="s">
        <v>3</v>
      </c>
    </row>
    <row r="3" spans="1:25" x14ac:dyDescent="0.3">
      <c r="A3" s="2">
        <v>45389</v>
      </c>
      <c r="B3">
        <v>1152.5333333333331</v>
      </c>
      <c r="C3">
        <v>1160.9833333333329</v>
      </c>
      <c r="D3">
        <v>1166.4666666666669</v>
      </c>
      <c r="E3">
        <v>14700</v>
      </c>
      <c r="G3" s="4">
        <v>0.13192307692307695</v>
      </c>
    </row>
    <row r="4" spans="1:25" x14ac:dyDescent="0.3">
      <c r="A4" s="2">
        <v>45396</v>
      </c>
      <c r="B4">
        <v>1169.5374999999999</v>
      </c>
      <c r="C4">
        <v>1177.2249999999999</v>
      </c>
      <c r="D4">
        <v>1183.75</v>
      </c>
      <c r="E4">
        <v>20541</v>
      </c>
      <c r="G4" s="4">
        <v>0.13230769230769232</v>
      </c>
      <c r="I4">
        <f>(B4-B3)/B3</f>
        <v>1.4753730911615141E-2</v>
      </c>
      <c r="J4">
        <f>(C4-C3)/C3</f>
        <v>1.3989577800428104E-2</v>
      </c>
      <c r="K4">
        <f>(D4-D3)/D3</f>
        <v>1.481682574155547E-2</v>
      </c>
      <c r="M4" s="7">
        <f>I4-G4</f>
        <v>-0.11755396139607718</v>
      </c>
      <c r="N4" s="7">
        <f>J4-G4</f>
        <v>-0.11831811450726422</v>
      </c>
      <c r="O4" s="7">
        <f>K4-G4</f>
        <v>-0.11749086656613685</v>
      </c>
      <c r="Q4">
        <f>M4/$W$15</f>
        <v>-3.1621297795108609</v>
      </c>
      <c r="R4">
        <f>N4/$W$15</f>
        <v>-3.1826850315865349</v>
      </c>
      <c r="S4">
        <f>O4/$W$15</f>
        <v>-3.1604325671130984</v>
      </c>
    </row>
    <row r="5" spans="1:25" x14ac:dyDescent="0.3">
      <c r="A5" s="2">
        <v>45403</v>
      </c>
      <c r="B5">
        <v>1181.6500000000001</v>
      </c>
      <c r="C5">
        <v>1188.3</v>
      </c>
      <c r="D5">
        <v>1196.3875</v>
      </c>
      <c r="E5">
        <v>22605</v>
      </c>
      <c r="G5" s="4">
        <v>0.13346153846153846</v>
      </c>
      <c r="I5">
        <f t="shared" ref="I5:I54" si="0">(B5-B4)/B4</f>
        <v>1.0356658080651697E-2</v>
      </c>
      <c r="J5">
        <f t="shared" ref="J5:J54" si="1">(C5-C4)/C4</f>
        <v>9.4077173012805937E-3</v>
      </c>
      <c r="K5">
        <f t="shared" ref="K5:K54" si="2">(D5-D4)/D4</f>
        <v>1.0675818373812077E-2</v>
      </c>
      <c r="M5" s="7">
        <f t="shared" ref="M5:M54" si="3">I5-G5</f>
        <v>-0.12310488038088677</v>
      </c>
      <c r="N5" s="7">
        <f t="shared" ref="N5:N54" si="4">J5-G5</f>
        <v>-0.12405382116025787</v>
      </c>
      <c r="O5" s="7">
        <f t="shared" ref="O5:O54" si="5">K5-G5</f>
        <v>-0.12278572008772638</v>
      </c>
      <c r="Q5">
        <f t="shared" ref="Q5:Q54" si="6">M5/$W$15</f>
        <v>-3.3114461106413602</v>
      </c>
      <c r="R5">
        <f t="shared" ref="R5:R54" si="7">N5/$W$15</f>
        <v>-3.3369720381541845</v>
      </c>
      <c r="S5">
        <f t="shared" ref="S5:S54" si="8">O5/$W$15</f>
        <v>-3.3028608936443806</v>
      </c>
    </row>
    <row r="6" spans="1:25" x14ac:dyDescent="0.3">
      <c r="A6" s="2">
        <v>45410</v>
      </c>
      <c r="B6">
        <v>1253.69</v>
      </c>
      <c r="C6">
        <v>1261.78</v>
      </c>
      <c r="D6">
        <v>1268.92</v>
      </c>
      <c r="E6">
        <v>59711</v>
      </c>
      <c r="G6" s="4">
        <v>0.13519230769230769</v>
      </c>
      <c r="I6">
        <f t="shared" si="0"/>
        <v>6.0965598950619863E-2</v>
      </c>
      <c r="J6">
        <f t="shared" si="1"/>
        <v>6.1836236640578995E-2</v>
      </c>
      <c r="K6">
        <f t="shared" si="2"/>
        <v>6.0626260304458231E-2</v>
      </c>
      <c r="M6" s="7">
        <f t="shared" si="3"/>
        <v>-7.4226708741687825E-2</v>
      </c>
      <c r="N6" s="7">
        <f t="shared" si="4"/>
        <v>-7.33560710517287E-2</v>
      </c>
      <c r="O6" s="7">
        <f t="shared" si="5"/>
        <v>-7.4566047387849471E-2</v>
      </c>
      <c r="Q6">
        <f t="shared" si="6"/>
        <v>-1.9966531400532004</v>
      </c>
      <c r="R6">
        <f t="shared" si="7"/>
        <v>-1.9732335178312974</v>
      </c>
      <c r="S6">
        <f t="shared" si="8"/>
        <v>-2.0057811424243943</v>
      </c>
    </row>
    <row r="7" spans="1:25" x14ac:dyDescent="0.3">
      <c r="A7" s="2">
        <v>45417</v>
      </c>
      <c r="B7">
        <v>1280.4625000000001</v>
      </c>
      <c r="C7">
        <v>1289.075</v>
      </c>
      <c r="D7">
        <v>1290.5625</v>
      </c>
      <c r="E7">
        <v>14633</v>
      </c>
      <c r="G7" s="4">
        <v>0.13500000000000001</v>
      </c>
      <c r="I7">
        <f t="shared" si="0"/>
        <v>2.135496015761475E-2</v>
      </c>
      <c r="J7">
        <f t="shared" si="1"/>
        <v>2.1632138724658873E-2</v>
      </c>
      <c r="K7">
        <f t="shared" si="2"/>
        <v>1.7055842763925168E-2</v>
      </c>
      <c r="M7" s="7">
        <f t="shared" si="3"/>
        <v>-0.11364503984238526</v>
      </c>
      <c r="N7" s="7">
        <f t="shared" si="4"/>
        <v>-0.11336786127534114</v>
      </c>
      <c r="O7" s="7">
        <f t="shared" si="5"/>
        <v>-0.11794415723607485</v>
      </c>
      <c r="Q7">
        <f t="shared" si="6"/>
        <v>-3.0569821766235834</v>
      </c>
      <c r="R7">
        <f t="shared" si="7"/>
        <v>-3.0495262424238057</v>
      </c>
      <c r="S7">
        <f t="shared" si="8"/>
        <v>-3.172625809341286</v>
      </c>
    </row>
    <row r="8" spans="1:25" x14ac:dyDescent="0.3">
      <c r="A8" s="2">
        <v>45424</v>
      </c>
      <c r="B8">
        <v>1346.68</v>
      </c>
      <c r="C8">
        <v>1354.5</v>
      </c>
      <c r="D8">
        <v>1361.66</v>
      </c>
      <c r="E8">
        <v>88542</v>
      </c>
      <c r="G8" s="4">
        <v>0.13442307692307692</v>
      </c>
      <c r="I8">
        <f t="shared" si="0"/>
        <v>5.1713736247644866E-2</v>
      </c>
      <c r="J8">
        <f t="shared" si="1"/>
        <v>5.0753447239299462E-2</v>
      </c>
      <c r="K8">
        <f t="shared" si="2"/>
        <v>5.5090319143784268E-2</v>
      </c>
      <c r="M8" s="7">
        <f t="shared" si="3"/>
        <v>-8.2709340675432064E-2</v>
      </c>
      <c r="N8" s="7">
        <f t="shared" si="4"/>
        <v>-8.3669629683777461E-2</v>
      </c>
      <c r="O8" s="7">
        <f t="shared" si="5"/>
        <v>-7.9332757779292662E-2</v>
      </c>
      <c r="Q8">
        <f>M8/$W$15</f>
        <v>-2.2248307593164638</v>
      </c>
      <c r="R8">
        <f>N8/$W$15</f>
        <v>-2.2506619472591209</v>
      </c>
      <c r="S8">
        <f>O8/$W$15</f>
        <v>-2.1340027412550859</v>
      </c>
    </row>
    <row r="9" spans="1:25" x14ac:dyDescent="0.3">
      <c r="A9" s="2">
        <v>45431</v>
      </c>
      <c r="B9">
        <v>1460.42</v>
      </c>
      <c r="C9">
        <v>1468.21</v>
      </c>
      <c r="D9">
        <v>1473.34</v>
      </c>
      <c r="E9">
        <v>31334</v>
      </c>
      <c r="G9" s="4">
        <v>0.13230769230769232</v>
      </c>
      <c r="I9">
        <f t="shared" si="0"/>
        <v>8.4459559806338555E-2</v>
      </c>
      <c r="J9">
        <f t="shared" si="1"/>
        <v>8.3949796973052812E-2</v>
      </c>
      <c r="K9">
        <f t="shared" si="2"/>
        <v>8.2017537417563735E-2</v>
      </c>
      <c r="M9" s="7">
        <f t="shared" si="3"/>
        <v>-4.7848132501353766E-2</v>
      </c>
      <c r="N9" s="7">
        <f t="shared" si="4"/>
        <v>-4.8357895334639509E-2</v>
      </c>
      <c r="O9" s="7">
        <f t="shared" si="5"/>
        <v>-5.0290154890128586E-2</v>
      </c>
      <c r="Q9">
        <f t="shared" si="6"/>
        <v>-1.2870855467535205</v>
      </c>
      <c r="R9">
        <f t="shared" si="7"/>
        <v>-1.3007978556921325</v>
      </c>
      <c r="S9">
        <f t="shared" si="8"/>
        <v>-1.3527744578380159</v>
      </c>
    </row>
    <row r="10" spans="1:25" x14ac:dyDescent="0.3">
      <c r="A10" s="2">
        <v>45438</v>
      </c>
      <c r="B10">
        <v>1514.4875</v>
      </c>
      <c r="C10">
        <v>1523.1875</v>
      </c>
      <c r="D10">
        <v>1528.5250000000001</v>
      </c>
      <c r="E10">
        <v>29864</v>
      </c>
      <c r="G10" s="4">
        <v>0.13250000000000001</v>
      </c>
      <c r="I10">
        <f t="shared" si="0"/>
        <v>3.7021884115528328E-2</v>
      </c>
      <c r="J10">
        <f t="shared" si="1"/>
        <v>3.7445256468761255E-2</v>
      </c>
      <c r="K10">
        <f t="shared" si="2"/>
        <v>3.745571287007763E-2</v>
      </c>
      <c r="M10" s="7">
        <f t="shared" si="3"/>
        <v>-9.5478115884471679E-2</v>
      </c>
      <c r="N10" s="7">
        <f t="shared" si="4"/>
        <v>-9.5054743531238745E-2</v>
      </c>
      <c r="O10" s="7">
        <f t="shared" si="5"/>
        <v>-9.5044287129922383E-2</v>
      </c>
      <c r="Q10">
        <f t="shared" si="6"/>
        <v>-2.5683030154350193</v>
      </c>
      <c r="R10">
        <f t="shared" si="7"/>
        <v>-2.5569145576571586</v>
      </c>
      <c r="S10">
        <f t="shared" si="8"/>
        <v>-2.556633286846747</v>
      </c>
      <c r="W10" t="s">
        <v>10</v>
      </c>
      <c r="X10" t="s">
        <v>11</v>
      </c>
      <c r="Y10" t="s">
        <v>12</v>
      </c>
    </row>
    <row r="11" spans="1:25" x14ac:dyDescent="0.3">
      <c r="A11" s="2">
        <v>45445</v>
      </c>
      <c r="B11">
        <v>1569.06</v>
      </c>
      <c r="C11">
        <v>1578.76</v>
      </c>
      <c r="D11">
        <v>1584.21</v>
      </c>
      <c r="E11">
        <v>53178</v>
      </c>
      <c r="G11" s="4">
        <v>0.13230769230769232</v>
      </c>
      <c r="I11">
        <f t="shared" si="0"/>
        <v>3.6033641743494084E-2</v>
      </c>
      <c r="J11">
        <f t="shared" si="1"/>
        <v>3.6484346149111641E-2</v>
      </c>
      <c r="K11">
        <f t="shared" si="2"/>
        <v>3.6430545787605663E-2</v>
      </c>
      <c r="M11" s="7">
        <f t="shared" si="3"/>
        <v>-9.6274050564198244E-2</v>
      </c>
      <c r="N11" s="7">
        <f t="shared" si="4"/>
        <v>-9.582334615858068E-2</v>
      </c>
      <c r="O11" s="7">
        <f t="shared" si="5"/>
        <v>-9.5877146520086665E-2</v>
      </c>
      <c r="Q11">
        <f t="shared" si="6"/>
        <v>-2.5897131722976088</v>
      </c>
      <c r="R11">
        <f t="shared" si="7"/>
        <v>-2.5775894990003887</v>
      </c>
      <c r="S11">
        <f t="shared" si="8"/>
        <v>-2.579036695872754</v>
      </c>
      <c r="W11" s="5" t="s">
        <v>13</v>
      </c>
      <c r="X11" s="5"/>
      <c r="Y11" s="5"/>
    </row>
    <row r="12" spans="1:25" x14ac:dyDescent="0.3">
      <c r="A12" s="2">
        <v>45452</v>
      </c>
      <c r="B12">
        <v>1544.95</v>
      </c>
      <c r="C12">
        <v>1548.98</v>
      </c>
      <c r="D12">
        <v>1559.44</v>
      </c>
      <c r="E12">
        <v>40730</v>
      </c>
      <c r="G12" s="4">
        <v>0.13173076923076921</v>
      </c>
      <c r="I12">
        <f t="shared" si="0"/>
        <v>-1.5365887856423528E-2</v>
      </c>
      <c r="J12">
        <f t="shared" si="1"/>
        <v>-1.8862905064734332E-2</v>
      </c>
      <c r="K12">
        <f t="shared" si="2"/>
        <v>-1.5635553367293466E-2</v>
      </c>
      <c r="M12" s="7">
        <f t="shared" si="3"/>
        <v>-0.14709665708719274</v>
      </c>
      <c r="N12" s="7">
        <f t="shared" si="4"/>
        <v>-0.15059367429550355</v>
      </c>
      <c r="O12" s="7">
        <f t="shared" si="5"/>
        <v>-0.14736632259806268</v>
      </c>
      <c r="Q12">
        <f t="shared" si="6"/>
        <v>-3.9568102539284684</v>
      </c>
      <c r="R12">
        <f t="shared" si="7"/>
        <v>-4.0508778814463833</v>
      </c>
      <c r="S12">
        <f t="shared" si="8"/>
        <v>-3.9640640915048624</v>
      </c>
      <c r="V12" t="s">
        <v>14</v>
      </c>
      <c r="W12">
        <f>AVERAGE(I4:I54)</f>
        <v>1.2897816729412013E-3</v>
      </c>
      <c r="X12">
        <f>AVERAGE(J4:J54)</f>
        <v>1.1676992499777032E-3</v>
      </c>
      <c r="Y12">
        <f>AVERAGE(K4:K54)</f>
        <v>1.1775710140403369E-3</v>
      </c>
    </row>
    <row r="13" spans="1:25" x14ac:dyDescent="0.3">
      <c r="A13" s="2">
        <v>45459</v>
      </c>
      <c r="B13">
        <v>1636.84</v>
      </c>
      <c r="C13">
        <v>1640.73</v>
      </c>
      <c r="D13">
        <v>1652.22</v>
      </c>
      <c r="E13">
        <v>31825</v>
      </c>
      <c r="G13" s="4">
        <v>0.13134615384615386</v>
      </c>
      <c r="I13">
        <f t="shared" si="0"/>
        <v>5.9477652998478833E-2</v>
      </c>
      <c r="J13">
        <f t="shared" si="1"/>
        <v>5.9232527211455277E-2</v>
      </c>
      <c r="K13">
        <f t="shared" si="2"/>
        <v>5.949571641101932E-2</v>
      </c>
      <c r="M13" s="7">
        <f t="shared" si="3"/>
        <v>-7.1868500847675029E-2</v>
      </c>
      <c r="N13" s="7">
        <f t="shared" si="4"/>
        <v>-7.2113626634698585E-2</v>
      </c>
      <c r="O13" s="7">
        <f t="shared" si="5"/>
        <v>-7.1850437435134543E-2</v>
      </c>
      <c r="Q13">
        <f t="shared" si="6"/>
        <v>-1.9332187876981102</v>
      </c>
      <c r="R13">
        <f t="shared" si="7"/>
        <v>-1.9398125216877422</v>
      </c>
      <c r="S13">
        <f t="shared" si="8"/>
        <v>-1.9327328929308432</v>
      </c>
      <c r="V13" t="s">
        <v>15</v>
      </c>
      <c r="W13">
        <f>MAX(I4:I54)</f>
        <v>8.4459559806338555E-2</v>
      </c>
      <c r="X13">
        <f>MAX(J4:J54)</f>
        <v>8.3949796973052812E-2</v>
      </c>
      <c r="Y13">
        <f>MAX(K4:K54)</f>
        <v>8.2017537417563735E-2</v>
      </c>
    </row>
    <row r="14" spans="1:25" x14ac:dyDescent="0.3">
      <c r="A14" s="2">
        <v>45466</v>
      </c>
      <c r="B14">
        <v>1734.4875</v>
      </c>
      <c r="C14">
        <v>1740.6</v>
      </c>
      <c r="D14">
        <v>1748.925</v>
      </c>
      <c r="E14">
        <v>34755</v>
      </c>
      <c r="G14" s="4">
        <v>0.13134615384615386</v>
      </c>
      <c r="I14">
        <f t="shared" si="0"/>
        <v>5.9656105667016963E-2</v>
      </c>
      <c r="J14">
        <f t="shared" si="1"/>
        <v>6.0869247225320368E-2</v>
      </c>
      <c r="K14">
        <f t="shared" si="2"/>
        <v>5.8530340995751128E-2</v>
      </c>
      <c r="M14" s="7">
        <f t="shared" si="3"/>
        <v>-7.1690048179136906E-2</v>
      </c>
      <c r="N14" s="7">
        <f t="shared" si="4"/>
        <v>-7.0476906620833502E-2</v>
      </c>
      <c r="O14" s="7">
        <f t="shared" si="5"/>
        <v>-7.2815812850402728E-2</v>
      </c>
      <c r="Q14">
        <f t="shared" si="6"/>
        <v>-1.928418519883091</v>
      </c>
      <c r="R14">
        <f t="shared" si="7"/>
        <v>-1.8957857527460626</v>
      </c>
      <c r="S14">
        <f t="shared" si="8"/>
        <v>-1.9587009021138075</v>
      </c>
      <c r="V14" t="s">
        <v>16</v>
      </c>
      <c r="W14">
        <f>MIN(I4:I54)</f>
        <v>-8.4639316813728563E-2</v>
      </c>
      <c r="X14">
        <f>MIN(J4:J54)</f>
        <v>-8.4834800239620284E-2</v>
      </c>
      <c r="Y14">
        <f>MIN(K4:K54)</f>
        <v>-8.4070847119975214E-2</v>
      </c>
    </row>
    <row r="15" spans="1:25" x14ac:dyDescent="0.3">
      <c r="A15" s="2">
        <v>45473</v>
      </c>
      <c r="B15">
        <v>1700.48</v>
      </c>
      <c r="C15">
        <v>1705.88</v>
      </c>
      <c r="D15">
        <v>1716.54</v>
      </c>
      <c r="E15">
        <v>49405</v>
      </c>
      <c r="G15" s="4">
        <v>0.1303846153846154</v>
      </c>
      <c r="I15">
        <f t="shared" si="0"/>
        <v>-1.9606656144826606E-2</v>
      </c>
      <c r="J15">
        <f t="shared" si="1"/>
        <v>-1.9947144662759854E-2</v>
      </c>
      <c r="K15">
        <f t="shared" si="2"/>
        <v>-1.8517089068999522E-2</v>
      </c>
      <c r="M15" s="7">
        <f t="shared" si="3"/>
        <v>-0.149991271529442</v>
      </c>
      <c r="N15" s="7">
        <f t="shared" si="4"/>
        <v>-0.15033176004737525</v>
      </c>
      <c r="O15" s="7">
        <f t="shared" si="5"/>
        <v>-0.14890170445361492</v>
      </c>
      <c r="Q15">
        <f t="shared" si="6"/>
        <v>-4.0346736148848779</v>
      </c>
      <c r="R15">
        <f t="shared" si="7"/>
        <v>-4.0438325481045814</v>
      </c>
      <c r="S15">
        <f t="shared" si="8"/>
        <v>-4.005364925868105</v>
      </c>
      <c r="V15" t="s">
        <v>17</v>
      </c>
      <c r="W15">
        <f>STDEV(I4:I54)</f>
        <v>3.7175565075719695E-2</v>
      </c>
      <c r="X15">
        <f>STDEV(J4:J54)</f>
        <v>3.7164123435423198E-2</v>
      </c>
      <c r="Y15">
        <f>STDEV(K4:K54)</f>
        <v>3.6988626784047414E-2</v>
      </c>
    </row>
    <row r="16" spans="1:25" x14ac:dyDescent="0.3">
      <c r="A16" s="2">
        <v>45480</v>
      </c>
      <c r="B16">
        <v>1665.03</v>
      </c>
      <c r="C16">
        <v>1676.62</v>
      </c>
      <c r="D16">
        <v>1688.18</v>
      </c>
      <c r="E16">
        <v>24913</v>
      </c>
      <c r="G16" s="4">
        <v>0.13</v>
      </c>
      <c r="I16">
        <f t="shared" si="0"/>
        <v>-2.0847054949190844E-2</v>
      </c>
      <c r="J16">
        <f t="shared" si="1"/>
        <v>-1.715243745163799E-2</v>
      </c>
      <c r="K16">
        <f t="shared" si="2"/>
        <v>-1.6521607419576534E-2</v>
      </c>
      <c r="M16" s="7">
        <f t="shared" si="3"/>
        <v>-0.15084705494919085</v>
      </c>
      <c r="N16" s="7">
        <f t="shared" si="4"/>
        <v>-0.147152437451638</v>
      </c>
      <c r="O16" s="7">
        <f t="shared" si="5"/>
        <v>-0.14652160741957654</v>
      </c>
      <c r="Q16">
        <f t="shared" si="6"/>
        <v>-4.0576936663085963</v>
      </c>
      <c r="R16">
        <f t="shared" si="7"/>
        <v>-3.9583107116708494</v>
      </c>
      <c r="S16">
        <f t="shared" si="8"/>
        <v>-3.9413417690125043</v>
      </c>
      <c r="W16" s="5" t="s">
        <v>18</v>
      </c>
      <c r="X16" s="5"/>
      <c r="Y16" s="5"/>
    </row>
    <row r="17" spans="1:25" x14ac:dyDescent="0.3">
      <c r="A17" s="2">
        <v>45487</v>
      </c>
      <c r="B17">
        <v>1655.26</v>
      </c>
      <c r="C17">
        <v>1666.45</v>
      </c>
      <c r="D17">
        <v>1678.19</v>
      </c>
      <c r="E17">
        <v>23519</v>
      </c>
      <c r="G17" s="4">
        <v>0.13</v>
      </c>
      <c r="I17">
        <f t="shared" si="0"/>
        <v>-5.8677621424238491E-3</v>
      </c>
      <c r="J17">
        <f t="shared" si="1"/>
        <v>-6.0657751905618725E-3</v>
      </c>
      <c r="K17">
        <f t="shared" si="2"/>
        <v>-5.9176154201566232E-3</v>
      </c>
      <c r="M17" s="7">
        <f t="shared" si="3"/>
        <v>-0.13586776214242385</v>
      </c>
      <c r="N17" s="7">
        <f t="shared" si="4"/>
        <v>-0.13606577519056187</v>
      </c>
      <c r="O17" s="7">
        <f t="shared" si="5"/>
        <v>-0.13591761542015662</v>
      </c>
      <c r="Q17">
        <f t="shared" si="6"/>
        <v>-3.6547598366208169</v>
      </c>
      <c r="R17">
        <f t="shared" si="7"/>
        <v>-3.660086266702907</v>
      </c>
      <c r="S17">
        <f t="shared" si="8"/>
        <v>-3.6561008593498925</v>
      </c>
      <c r="V17" t="s">
        <v>14</v>
      </c>
      <c r="W17" s="7">
        <f>AVERAGE(M4:M54)</f>
        <v>-0.12588216402841626</v>
      </c>
      <c r="X17" s="7">
        <f>AVERAGE(N4:N54)</f>
        <v>-0.12600424645137975</v>
      </c>
      <c r="Y17" s="7">
        <f>AVERAGE(O4:O54)</f>
        <v>-0.12599437468731708</v>
      </c>
    </row>
    <row r="18" spans="1:25" x14ac:dyDescent="0.3">
      <c r="A18" s="2">
        <v>45494</v>
      </c>
      <c r="B18">
        <v>1624.4875</v>
      </c>
      <c r="C18">
        <v>1634.7249999999999</v>
      </c>
      <c r="D18">
        <v>1644.4375</v>
      </c>
      <c r="E18">
        <v>21076</v>
      </c>
      <c r="G18" s="4">
        <v>0.12942307692307692</v>
      </c>
      <c r="I18">
        <f t="shared" si="0"/>
        <v>-1.8590734990273455E-2</v>
      </c>
      <c r="J18">
        <f t="shared" si="1"/>
        <v>-1.9037474871733406E-2</v>
      </c>
      <c r="K18">
        <f t="shared" si="2"/>
        <v>-2.011244257205683E-2</v>
      </c>
      <c r="M18" s="7">
        <f t="shared" si="3"/>
        <v>-0.14801381191335036</v>
      </c>
      <c r="N18" s="7">
        <f t="shared" si="4"/>
        <v>-0.14846055179481032</v>
      </c>
      <c r="O18" s="7">
        <f t="shared" si="5"/>
        <v>-0.14953551949513375</v>
      </c>
      <c r="Q18">
        <f t="shared" si="6"/>
        <v>-3.9814811587093248</v>
      </c>
      <c r="R18">
        <f t="shared" si="7"/>
        <v>-3.9934981887275649</v>
      </c>
      <c r="S18">
        <f t="shared" si="8"/>
        <v>-4.022414163458115</v>
      </c>
      <c r="V18" t="s">
        <v>15</v>
      </c>
      <c r="W18" s="7">
        <f>MAX(M4:M54)</f>
        <v>-4.7848132501353766E-2</v>
      </c>
      <c r="X18" s="7">
        <f>MAX(N4:N54)</f>
        <v>-4.8357895334639509E-2</v>
      </c>
      <c r="Y18" s="7">
        <f>MAX(O4:O54)</f>
        <v>-5.0290154890128586E-2</v>
      </c>
    </row>
    <row r="19" spans="1:25" x14ac:dyDescent="0.3">
      <c r="A19" s="2">
        <v>45501</v>
      </c>
      <c r="B19">
        <v>1602.4875</v>
      </c>
      <c r="C19">
        <v>1611.0250000000001</v>
      </c>
      <c r="D19">
        <v>1621.5875000000001</v>
      </c>
      <c r="E19">
        <v>66256</v>
      </c>
      <c r="G19" s="4">
        <v>0.12846153846153846</v>
      </c>
      <c r="I19">
        <f t="shared" si="0"/>
        <v>-1.3542732708007911E-2</v>
      </c>
      <c r="J19">
        <f t="shared" si="1"/>
        <v>-1.4497851320558393E-2</v>
      </c>
      <c r="K19">
        <f t="shared" si="2"/>
        <v>-1.3895328949868821E-2</v>
      </c>
      <c r="M19" s="7">
        <f t="shared" si="3"/>
        <v>-0.14200427116954636</v>
      </c>
      <c r="N19" s="7">
        <f t="shared" si="4"/>
        <v>-0.14295938978209685</v>
      </c>
      <c r="O19" s="7">
        <f t="shared" si="5"/>
        <v>-0.1423568674114073</v>
      </c>
      <c r="Q19">
        <f t="shared" si="6"/>
        <v>-3.8198281823103466</v>
      </c>
      <c r="R19">
        <f t="shared" si="7"/>
        <v>-3.8455202897633223</v>
      </c>
      <c r="S19">
        <f t="shared" si="8"/>
        <v>-3.8293128059103578</v>
      </c>
      <c r="V19" t="s">
        <v>16</v>
      </c>
      <c r="W19" s="7">
        <f>MIN(M4:M54)</f>
        <v>-0.21213931681372855</v>
      </c>
      <c r="X19" s="7">
        <f>MIN(N4:N54)</f>
        <v>-0.21233480023962026</v>
      </c>
      <c r="Y19" s="7">
        <f>MIN(O4:O54)</f>
        <v>-0.2115708471199752</v>
      </c>
    </row>
    <row r="20" spans="1:25" x14ac:dyDescent="0.3">
      <c r="A20" s="2">
        <v>45508</v>
      </c>
      <c r="B20">
        <v>1726.03</v>
      </c>
      <c r="C20">
        <v>1736.08</v>
      </c>
      <c r="D20">
        <v>1746.86</v>
      </c>
      <c r="E20">
        <v>29662</v>
      </c>
      <c r="G20" s="4">
        <v>0.12788461538461537</v>
      </c>
      <c r="I20">
        <f t="shared" si="0"/>
        <v>7.7094205103003938E-2</v>
      </c>
      <c r="J20">
        <f t="shared" si="1"/>
        <v>7.7624493722940252E-2</v>
      </c>
      <c r="K20">
        <f t="shared" si="2"/>
        <v>7.7253000531886065E-2</v>
      </c>
      <c r="M20" s="7">
        <f t="shared" si="3"/>
        <v>-5.0790410281611437E-2</v>
      </c>
      <c r="N20" s="7">
        <f t="shared" si="4"/>
        <v>-5.0260121661675122E-2</v>
      </c>
      <c r="O20" s="7">
        <f t="shared" si="5"/>
        <v>-5.0631614852729309E-2</v>
      </c>
      <c r="Q20">
        <f t="shared" si="6"/>
        <v>-1.3662310223976648</v>
      </c>
      <c r="R20">
        <f t="shared" si="7"/>
        <v>-1.3519665823318254</v>
      </c>
      <c r="S20">
        <f t="shared" si="8"/>
        <v>-1.3619595223260803</v>
      </c>
      <c r="V20" t="s">
        <v>17</v>
      </c>
      <c r="W20">
        <f>STDEV(M4:M54)</f>
        <v>3.5959001384390135E-2</v>
      </c>
      <c r="X20">
        <f>STDEV(N4:N54)</f>
        <v>3.5940570913566915E-2</v>
      </c>
      <c r="Y20">
        <f>STDEV(O4:O54)</f>
        <v>3.5763061598607357E-2</v>
      </c>
    </row>
    <row r="21" spans="1:25" x14ac:dyDescent="0.3">
      <c r="A21" s="2">
        <v>45515</v>
      </c>
      <c r="B21">
        <v>1579.94</v>
      </c>
      <c r="C21">
        <v>1588.8</v>
      </c>
      <c r="D21">
        <v>1600</v>
      </c>
      <c r="E21">
        <v>62410</v>
      </c>
      <c r="G21" s="4">
        <v>0.12749999999999997</v>
      </c>
      <c r="I21">
        <f t="shared" si="0"/>
        <v>-8.4639316813728563E-2</v>
      </c>
      <c r="J21">
        <f t="shared" si="1"/>
        <v>-8.4834800239620284E-2</v>
      </c>
      <c r="K21">
        <f t="shared" si="2"/>
        <v>-8.4070847119975214E-2</v>
      </c>
      <c r="M21" s="7">
        <f t="shared" si="3"/>
        <v>-0.21213931681372855</v>
      </c>
      <c r="N21" s="7">
        <f t="shared" si="4"/>
        <v>-0.21233480023962026</v>
      </c>
      <c r="O21" s="7">
        <f t="shared" si="5"/>
        <v>-0.2115708471199752</v>
      </c>
      <c r="Q21">
        <f t="shared" si="6"/>
        <v>-5.7064180835352554</v>
      </c>
      <c r="R21">
        <f t="shared" si="7"/>
        <v>-5.7116764683235841</v>
      </c>
      <c r="S21">
        <f t="shared" si="8"/>
        <v>-5.6911265958982691</v>
      </c>
      <c r="W21" s="5" t="s">
        <v>19</v>
      </c>
      <c r="X21" s="5"/>
      <c r="Y21" s="5"/>
    </row>
    <row r="22" spans="1:25" x14ac:dyDescent="0.3">
      <c r="A22" s="2">
        <v>45522</v>
      </c>
      <c r="B22">
        <v>1585.85</v>
      </c>
      <c r="C22">
        <v>1594.283333333334</v>
      </c>
      <c r="D22">
        <v>1605.9</v>
      </c>
      <c r="E22">
        <v>12679</v>
      </c>
      <c r="G22" s="4">
        <v>0.12788461538461537</v>
      </c>
      <c r="I22">
        <f t="shared" si="0"/>
        <v>3.740648379052277E-3</v>
      </c>
      <c r="J22">
        <f t="shared" si="1"/>
        <v>3.4512420275264544E-3</v>
      </c>
      <c r="K22">
        <f t="shared" si="2"/>
        <v>3.6875000000000571E-3</v>
      </c>
      <c r="M22" s="7">
        <f t="shared" si="3"/>
        <v>-0.1241439670055631</v>
      </c>
      <c r="N22" s="7">
        <f t="shared" si="4"/>
        <v>-0.12443337335708891</v>
      </c>
      <c r="O22" s="7">
        <f t="shared" si="5"/>
        <v>-0.12419711538461532</v>
      </c>
      <c r="Q22">
        <f t="shared" si="6"/>
        <v>-3.3393969063470852</v>
      </c>
      <c r="R22">
        <f t="shared" si="7"/>
        <v>-3.3471817604827616</v>
      </c>
      <c r="S22">
        <f t="shared" si="8"/>
        <v>-3.3408265652895648</v>
      </c>
      <c r="V22" t="s">
        <v>14</v>
      </c>
      <c r="W22">
        <f>AVERAGE(Q4:Q54)</f>
        <v>-3.386153344865579</v>
      </c>
      <c r="X22">
        <f>AVERAGE(R4:R54)</f>
        <v>-3.3894372874960355</v>
      </c>
      <c r="Y22">
        <f>AVERAGE(S4:S54)</f>
        <v>-3.3891717430707531</v>
      </c>
    </row>
    <row r="23" spans="1:25" x14ac:dyDescent="0.3">
      <c r="A23" s="2">
        <v>45529</v>
      </c>
      <c r="B23">
        <v>1603.22</v>
      </c>
      <c r="C23">
        <v>1612.2</v>
      </c>
      <c r="D23">
        <v>1622.17</v>
      </c>
      <c r="E23">
        <v>26180</v>
      </c>
      <c r="G23" s="4">
        <v>0.12788461538461537</v>
      </c>
      <c r="I23">
        <f t="shared" si="0"/>
        <v>1.0953116625153778E-2</v>
      </c>
      <c r="J23">
        <f t="shared" si="1"/>
        <v>1.123806935195504E-2</v>
      </c>
      <c r="K23">
        <f t="shared" si="2"/>
        <v>1.0131390497540308E-2</v>
      </c>
      <c r="M23" s="7">
        <f t="shared" si="3"/>
        <v>-0.1169314987594616</v>
      </c>
      <c r="N23" s="7">
        <f t="shared" si="4"/>
        <v>-0.11664654603266034</v>
      </c>
      <c r="O23" s="7">
        <f t="shared" si="5"/>
        <v>-0.11775322488707507</v>
      </c>
      <c r="Q23">
        <f t="shared" si="6"/>
        <v>-3.1453859146806225</v>
      </c>
      <c r="R23">
        <f t="shared" si="7"/>
        <v>-3.1377208603305173</v>
      </c>
      <c r="S23">
        <f t="shared" si="8"/>
        <v>-3.1674898457423231</v>
      </c>
      <c r="V23" t="s">
        <v>15</v>
      </c>
      <c r="W23">
        <f>MAX(Q4:Q54)</f>
        <v>-1.2870855467535205</v>
      </c>
      <c r="X23">
        <f>MAX(R4:R54)</f>
        <v>-1.3007978556921325</v>
      </c>
      <c r="Y23">
        <f>MAX(S4:S54)</f>
        <v>-1.3527744578380159</v>
      </c>
    </row>
    <row r="24" spans="1:25" x14ac:dyDescent="0.3">
      <c r="A24" s="2">
        <v>45536</v>
      </c>
      <c r="B24">
        <v>1600.7</v>
      </c>
      <c r="C24">
        <v>1609.625</v>
      </c>
      <c r="D24">
        <v>1618.875</v>
      </c>
      <c r="E24">
        <v>51214</v>
      </c>
      <c r="G24" s="4">
        <v>0.12769230769230769</v>
      </c>
      <c r="I24">
        <f>(B24-B23)/B23</f>
        <v>-1.5718366786841367E-3</v>
      </c>
      <c r="J24">
        <f t="shared" si="1"/>
        <v>-1.5971963776206708E-3</v>
      </c>
      <c r="K24">
        <f t="shared" si="2"/>
        <v>-2.0312297724653229E-3</v>
      </c>
      <c r="M24" s="7">
        <f t="shared" si="3"/>
        <v>-0.12926414437099182</v>
      </c>
      <c r="N24" s="7">
        <f t="shared" si="4"/>
        <v>-0.12928950406992837</v>
      </c>
      <c r="O24" s="7">
        <f t="shared" si="5"/>
        <v>-0.129723537464773</v>
      </c>
      <c r="Q24">
        <f t="shared" si="6"/>
        <v>-3.4771265509402443</v>
      </c>
      <c r="R24">
        <f t="shared" si="7"/>
        <v>-3.4778087113562295</v>
      </c>
      <c r="S24">
        <f t="shared" si="8"/>
        <v>-3.4894839446434864</v>
      </c>
      <c r="V24" t="s">
        <v>16</v>
      </c>
      <c r="W24">
        <f>MIN(Q4:Q54)</f>
        <v>-5.7064180835352554</v>
      </c>
      <c r="X24">
        <f>MIN(R4:R54)</f>
        <v>-5.7116764683235841</v>
      </c>
      <c r="Y24">
        <f>MIN(S4:S54)</f>
        <v>-5.6911265958982691</v>
      </c>
    </row>
    <row r="25" spans="1:25" x14ac:dyDescent="0.3">
      <c r="A25" s="2">
        <v>45543</v>
      </c>
      <c r="B25">
        <v>1584.7</v>
      </c>
      <c r="C25">
        <v>1593.85</v>
      </c>
      <c r="D25">
        <v>1602.83</v>
      </c>
      <c r="E25">
        <v>27058</v>
      </c>
      <c r="G25" s="4">
        <v>0.12634615384615386</v>
      </c>
      <c r="I25">
        <f t="shared" si="0"/>
        <v>-9.9956269132254628E-3</v>
      </c>
      <c r="J25">
        <f t="shared" si="1"/>
        <v>-9.8004193523336738E-3</v>
      </c>
      <c r="K25">
        <f t="shared" si="2"/>
        <v>-9.9112037680488436E-3</v>
      </c>
      <c r="M25" s="7">
        <f t="shared" si="3"/>
        <v>-0.13634178075937933</v>
      </c>
      <c r="N25" s="7">
        <f t="shared" si="4"/>
        <v>-0.13614657319848752</v>
      </c>
      <c r="O25" s="7">
        <f t="shared" si="5"/>
        <v>-0.13625735761420271</v>
      </c>
      <c r="Q25">
        <f t="shared" si="6"/>
        <v>-3.6675106479666564</v>
      </c>
      <c r="R25">
        <f t="shared" si="7"/>
        <v>-3.6622596837783727</v>
      </c>
      <c r="S25">
        <f t="shared" si="8"/>
        <v>-3.6652397169127591</v>
      </c>
      <c r="V25" t="s">
        <v>17</v>
      </c>
      <c r="W25">
        <f>STDEV(R10:R61)</f>
        <v>0.93293789357205892</v>
      </c>
      <c r="X25">
        <f>STDEV(R4:R54)</f>
        <v>0.96677941116329269</v>
      </c>
      <c r="Y25">
        <f>STDEV(S4:S54)</f>
        <v>0.96200451898349237</v>
      </c>
    </row>
    <row r="26" spans="1:25" x14ac:dyDescent="0.3">
      <c r="A26" s="2">
        <v>45550</v>
      </c>
      <c r="B26">
        <v>1581.72</v>
      </c>
      <c r="C26">
        <v>1590.17</v>
      </c>
      <c r="D26">
        <v>1595.72</v>
      </c>
      <c r="E26">
        <v>22153</v>
      </c>
      <c r="G26" s="4">
        <v>0.12634615384615386</v>
      </c>
      <c r="I26">
        <f t="shared" si="0"/>
        <v>-1.8804821101785941E-3</v>
      </c>
      <c r="J26">
        <f t="shared" si="1"/>
        <v>-2.3088747372712842E-3</v>
      </c>
      <c r="K26">
        <f t="shared" si="2"/>
        <v>-4.4359039948091194E-3</v>
      </c>
      <c r="M26" s="7">
        <f t="shared" si="3"/>
        <v>-0.12822663595633246</v>
      </c>
      <c r="N26" s="7">
        <f t="shared" si="4"/>
        <v>-0.12865502858342515</v>
      </c>
      <c r="O26" s="7">
        <f t="shared" si="5"/>
        <v>-0.13078205784096297</v>
      </c>
      <c r="Q26">
        <f t="shared" si="6"/>
        <v>-3.4492182081202722</v>
      </c>
      <c r="R26">
        <f t="shared" si="7"/>
        <v>-3.4607417081994272</v>
      </c>
      <c r="S26">
        <f t="shared" si="8"/>
        <v>-3.5179574963980857</v>
      </c>
    </row>
    <row r="27" spans="1:25" x14ac:dyDescent="0.3">
      <c r="A27" s="2">
        <v>45557</v>
      </c>
      <c r="B27">
        <v>1592.41</v>
      </c>
      <c r="C27">
        <v>1602.06</v>
      </c>
      <c r="D27">
        <v>1609.29</v>
      </c>
      <c r="E27">
        <v>28633</v>
      </c>
      <c r="G27" s="4">
        <v>0.12576923076923077</v>
      </c>
      <c r="I27">
        <f t="shared" si="0"/>
        <v>6.7584654679716093E-3</v>
      </c>
      <c r="J27">
        <f t="shared" si="1"/>
        <v>7.4771879736128038E-3</v>
      </c>
      <c r="K27">
        <f t="shared" si="2"/>
        <v>8.5039981951720457E-3</v>
      </c>
      <c r="M27" s="7">
        <f t="shared" si="3"/>
        <v>-0.11901076530125916</v>
      </c>
      <c r="N27" s="7">
        <f t="shared" si="4"/>
        <v>-0.11829204279561797</v>
      </c>
      <c r="O27" s="7">
        <f t="shared" si="5"/>
        <v>-0.11726523257405873</v>
      </c>
      <c r="Q27">
        <f t="shared" si="6"/>
        <v>-3.2013169149912426</v>
      </c>
      <c r="R27">
        <f t="shared" si="7"/>
        <v>-3.1819837184634352</v>
      </c>
      <c r="S27">
        <f t="shared" si="8"/>
        <v>-3.1543631505052128</v>
      </c>
    </row>
    <row r="28" spans="1:25" x14ac:dyDescent="0.3">
      <c r="A28" s="2">
        <v>45564</v>
      </c>
      <c r="B28">
        <v>1557.96</v>
      </c>
      <c r="C28">
        <v>1567.64</v>
      </c>
      <c r="D28">
        <v>1577.24</v>
      </c>
      <c r="E28">
        <v>55878</v>
      </c>
      <c r="G28" s="4">
        <v>0.12461538461538463</v>
      </c>
      <c r="I28">
        <f t="shared" si="0"/>
        <v>-2.1633875697841663E-2</v>
      </c>
      <c r="J28">
        <f t="shared" si="1"/>
        <v>-2.1484838270726343E-2</v>
      </c>
      <c r="K28">
        <f t="shared" si="2"/>
        <v>-1.9915614960634785E-2</v>
      </c>
      <c r="M28" s="7">
        <f t="shared" si="3"/>
        <v>-0.1462492603132263</v>
      </c>
      <c r="N28" s="7">
        <f t="shared" si="4"/>
        <v>-0.14610022288611096</v>
      </c>
      <c r="O28" s="7">
        <f t="shared" si="5"/>
        <v>-0.14453099957601942</v>
      </c>
      <c r="Q28">
        <f t="shared" si="6"/>
        <v>-3.9340157981551545</v>
      </c>
      <c r="R28">
        <f t="shared" si="7"/>
        <v>-3.9300067823725624</v>
      </c>
      <c r="S28">
        <f t="shared" si="8"/>
        <v>-3.8877956335468395</v>
      </c>
    </row>
    <row r="29" spans="1:25" x14ac:dyDescent="0.3">
      <c r="A29" s="2">
        <v>45571</v>
      </c>
      <c r="B29">
        <v>1511.75</v>
      </c>
      <c r="C29">
        <v>1522.6624999999999</v>
      </c>
      <c r="D29">
        <v>1532.5625</v>
      </c>
      <c r="E29">
        <v>22766</v>
      </c>
      <c r="G29" s="4">
        <v>0.12423076923076923</v>
      </c>
      <c r="I29">
        <f t="shared" si="0"/>
        <v>-2.9660581786438697E-2</v>
      </c>
      <c r="J29">
        <f t="shared" si="1"/>
        <v>-2.8691217371335377E-2</v>
      </c>
      <c r="K29">
        <f t="shared" si="2"/>
        <v>-2.8326380259186941E-2</v>
      </c>
      <c r="M29" s="7">
        <f t="shared" si="3"/>
        <v>-0.15389135101720791</v>
      </c>
      <c r="N29" s="7">
        <f t="shared" si="4"/>
        <v>-0.1529219866021046</v>
      </c>
      <c r="O29" s="7">
        <f t="shared" si="5"/>
        <v>-0.15255714948995616</v>
      </c>
      <c r="Q29">
        <f t="shared" si="6"/>
        <v>-4.1395833715979817</v>
      </c>
      <c r="R29">
        <f t="shared" si="7"/>
        <v>-4.1135080607552572</v>
      </c>
      <c r="S29">
        <f t="shared" si="8"/>
        <v>-4.1036941652191619</v>
      </c>
    </row>
    <row r="30" spans="1:25" x14ac:dyDescent="0.3">
      <c r="A30" s="2">
        <v>45578</v>
      </c>
      <c r="B30">
        <v>1491.25</v>
      </c>
      <c r="C30">
        <v>1500.06</v>
      </c>
      <c r="D30">
        <v>1510.82</v>
      </c>
      <c r="E30">
        <v>23904</v>
      </c>
      <c r="G30" s="4">
        <v>0.12365384615384614</v>
      </c>
      <c r="I30">
        <f t="shared" si="0"/>
        <v>-1.3560443194972713E-2</v>
      </c>
      <c r="J30">
        <f t="shared" si="1"/>
        <v>-1.484406426243502E-2</v>
      </c>
      <c r="K30">
        <f t="shared" si="2"/>
        <v>-1.4187023367725664E-2</v>
      </c>
      <c r="M30" s="7">
        <f t="shared" si="3"/>
        <v>-0.13721428934881885</v>
      </c>
      <c r="N30" s="7">
        <f t="shared" si="4"/>
        <v>-0.13849791041628115</v>
      </c>
      <c r="O30" s="7">
        <f t="shared" si="5"/>
        <v>-0.13784086952157182</v>
      </c>
      <c r="Q30">
        <f t="shared" si="6"/>
        <v>-3.6909805962421531</v>
      </c>
      <c r="R30">
        <f t="shared" si="7"/>
        <v>-3.7255092191386123</v>
      </c>
      <c r="S30">
        <f t="shared" si="8"/>
        <v>-3.7078352202801939</v>
      </c>
    </row>
    <row r="31" spans="1:25" x14ac:dyDescent="0.3">
      <c r="A31" s="2">
        <v>45585</v>
      </c>
      <c r="B31">
        <v>1485.14</v>
      </c>
      <c r="C31">
        <v>1492.29</v>
      </c>
      <c r="D31">
        <v>1499.69</v>
      </c>
      <c r="E31">
        <v>22342</v>
      </c>
      <c r="G31" s="4">
        <v>0.12461538461538463</v>
      </c>
      <c r="I31">
        <f t="shared" si="0"/>
        <v>-4.0972338642078126E-3</v>
      </c>
      <c r="J31">
        <f t="shared" si="1"/>
        <v>-5.1797928082876563E-3</v>
      </c>
      <c r="K31">
        <f t="shared" si="2"/>
        <v>-7.3668603804555683E-3</v>
      </c>
      <c r="M31" s="7">
        <f t="shared" si="3"/>
        <v>-0.12871261847959245</v>
      </c>
      <c r="N31" s="7">
        <f t="shared" si="4"/>
        <v>-0.12979517742367228</v>
      </c>
      <c r="O31" s="7">
        <f t="shared" si="5"/>
        <v>-0.13198224499584019</v>
      </c>
      <c r="Q31">
        <f t="shared" si="6"/>
        <v>-3.4622908412401761</v>
      </c>
      <c r="R31">
        <f t="shared" si="7"/>
        <v>-3.4914110157923277</v>
      </c>
      <c r="S31">
        <f t="shared" si="8"/>
        <v>-3.5502417979933045</v>
      </c>
    </row>
    <row r="32" spans="1:25" x14ac:dyDescent="0.3">
      <c r="A32" s="2">
        <v>45592</v>
      </c>
      <c r="B32">
        <v>1419.9</v>
      </c>
      <c r="C32">
        <v>1427.29</v>
      </c>
      <c r="D32">
        <v>1434.47</v>
      </c>
      <c r="E32">
        <v>29647</v>
      </c>
      <c r="G32" s="4">
        <v>0.12519230769230766</v>
      </c>
      <c r="I32">
        <f t="shared" si="0"/>
        <v>-4.3928518523506203E-2</v>
      </c>
      <c r="J32">
        <f t="shared" si="1"/>
        <v>-4.3557217430928309E-2</v>
      </c>
      <c r="K32">
        <f t="shared" si="2"/>
        <v>-4.3488987724129673E-2</v>
      </c>
      <c r="M32" s="7">
        <f t="shared" si="3"/>
        <v>-0.16912082621581387</v>
      </c>
      <c r="N32" s="7">
        <f t="shared" si="4"/>
        <v>-0.16874952512323596</v>
      </c>
      <c r="O32" s="7">
        <f t="shared" si="5"/>
        <v>-0.16868129541643734</v>
      </c>
      <c r="Q32">
        <f t="shared" si="6"/>
        <v>-4.5492469548572103</v>
      </c>
      <c r="R32">
        <f t="shared" si="7"/>
        <v>-4.539259182194666</v>
      </c>
      <c r="S32">
        <f t="shared" si="8"/>
        <v>-4.5374238447449287</v>
      </c>
    </row>
    <row r="33" spans="1:19" x14ac:dyDescent="0.3">
      <c r="A33" s="2">
        <v>45599</v>
      </c>
      <c r="B33">
        <v>1401.33</v>
      </c>
      <c r="C33">
        <v>1409.25</v>
      </c>
      <c r="D33">
        <v>1417.99</v>
      </c>
      <c r="E33">
        <v>63565</v>
      </c>
      <c r="G33" s="4">
        <v>0.12365384615384614</v>
      </c>
      <c r="I33">
        <f t="shared" si="0"/>
        <v>-1.3078385801817144E-2</v>
      </c>
      <c r="J33">
        <f t="shared" si="1"/>
        <v>-1.2639337485724669E-2</v>
      </c>
      <c r="K33">
        <f t="shared" si="2"/>
        <v>-1.1488563720398488E-2</v>
      </c>
      <c r="M33" s="7">
        <f t="shared" si="3"/>
        <v>-0.13673223195566328</v>
      </c>
      <c r="N33" s="7">
        <f t="shared" si="4"/>
        <v>-0.13629318363957083</v>
      </c>
      <c r="O33" s="7">
        <f t="shared" si="5"/>
        <v>-0.13514240987424464</v>
      </c>
      <c r="Q33">
        <f t="shared" si="6"/>
        <v>-3.6780135467252539</v>
      </c>
      <c r="R33">
        <f t="shared" si="7"/>
        <v>-3.6662034151186949</v>
      </c>
      <c r="S33">
        <f t="shared" si="8"/>
        <v>-3.6352483035290719</v>
      </c>
    </row>
    <row r="34" spans="1:19" x14ac:dyDescent="0.3">
      <c r="A34" s="2">
        <v>45606</v>
      </c>
      <c r="B34">
        <v>1454.075</v>
      </c>
      <c r="C34">
        <v>1463.3875</v>
      </c>
      <c r="D34">
        <v>1473.6</v>
      </c>
      <c r="E34">
        <v>29532</v>
      </c>
      <c r="G34" s="4">
        <v>0.12384615384615386</v>
      </c>
      <c r="I34">
        <f t="shared" si="0"/>
        <v>3.7639242719416641E-2</v>
      </c>
      <c r="J34">
        <f t="shared" si="1"/>
        <v>3.8415824019868754E-2</v>
      </c>
      <c r="K34">
        <f t="shared" si="2"/>
        <v>3.9217483903271462E-2</v>
      </c>
      <c r="M34" s="7">
        <f t="shared" si="3"/>
        <v>-8.6206911126737215E-2</v>
      </c>
      <c r="N34" s="7">
        <f t="shared" si="4"/>
        <v>-8.5430329826285095E-2</v>
      </c>
      <c r="O34" s="7">
        <f t="shared" si="5"/>
        <v>-8.4628669942882401E-2</v>
      </c>
      <c r="Q34">
        <f t="shared" si="6"/>
        <v>-2.3189132687330996</v>
      </c>
      <c r="R34">
        <f t="shared" si="7"/>
        <v>-2.2980237059552273</v>
      </c>
      <c r="S34">
        <f t="shared" si="8"/>
        <v>-2.2764595446097342</v>
      </c>
    </row>
    <row r="35" spans="1:19" x14ac:dyDescent="0.3">
      <c r="A35" s="2">
        <v>45613</v>
      </c>
      <c r="B35">
        <v>1353.3625</v>
      </c>
      <c r="C35">
        <v>1362.6125</v>
      </c>
      <c r="D35">
        <v>1369.9</v>
      </c>
      <c r="E35">
        <v>42683</v>
      </c>
      <c r="G35" s="4">
        <v>0.12403846153846154</v>
      </c>
      <c r="I35">
        <f t="shared" si="0"/>
        <v>-6.9262245757612292E-2</v>
      </c>
      <c r="J35">
        <f t="shared" si="1"/>
        <v>-6.8864193523588316E-2</v>
      </c>
      <c r="K35">
        <f t="shared" si="2"/>
        <v>-7.037187839305091E-2</v>
      </c>
      <c r="M35" s="7">
        <f t="shared" si="3"/>
        <v>-0.19330070729607385</v>
      </c>
      <c r="N35" s="7">
        <f t="shared" si="4"/>
        <v>-0.19290265506204984</v>
      </c>
      <c r="O35" s="7">
        <f t="shared" si="5"/>
        <v>-0.19441033993151247</v>
      </c>
      <c r="Q35">
        <f t="shared" si="6"/>
        <v>-5.1996709909413976</v>
      </c>
      <c r="R35">
        <f t="shared" si="7"/>
        <v>-5.1889636289090184</v>
      </c>
      <c r="S35">
        <f t="shared" si="8"/>
        <v>-5.2295194312590771</v>
      </c>
    </row>
    <row r="36" spans="1:19" x14ac:dyDescent="0.3">
      <c r="A36" s="2">
        <v>45620</v>
      </c>
      <c r="B36">
        <v>1310.8625</v>
      </c>
      <c r="C36">
        <v>1318.7625</v>
      </c>
      <c r="D36">
        <v>1327.175</v>
      </c>
      <c r="E36">
        <v>28947</v>
      </c>
      <c r="G36" s="4">
        <v>0.12442307692307691</v>
      </c>
      <c r="I36">
        <f t="shared" si="0"/>
        <v>-3.1403264092214764E-2</v>
      </c>
      <c r="J36">
        <f t="shared" si="1"/>
        <v>-3.2180829105853577E-2</v>
      </c>
      <c r="K36">
        <f t="shared" si="2"/>
        <v>-3.1188407912986448E-2</v>
      </c>
      <c r="M36" s="7">
        <f t="shared" si="3"/>
        <v>-0.15582634101529169</v>
      </c>
      <c r="N36" s="7">
        <f t="shared" si="4"/>
        <v>-0.15660390602893048</v>
      </c>
      <c r="O36" s="7">
        <f t="shared" si="5"/>
        <v>-0.15561148483606335</v>
      </c>
      <c r="Q36">
        <f t="shared" si="6"/>
        <v>-4.1916334209823711</v>
      </c>
      <c r="R36">
        <f t="shared" si="7"/>
        <v>-4.2125494450442789</v>
      </c>
      <c r="S36">
        <f t="shared" si="8"/>
        <v>-4.1858539209588814</v>
      </c>
    </row>
    <row r="37" spans="1:19" x14ac:dyDescent="0.3">
      <c r="A37" s="2">
        <v>45627</v>
      </c>
      <c r="B37">
        <v>1328.29</v>
      </c>
      <c r="C37">
        <v>1335.86</v>
      </c>
      <c r="D37">
        <v>1344.55</v>
      </c>
      <c r="E37">
        <v>66864</v>
      </c>
      <c r="G37" s="4">
        <v>0.12230769230769231</v>
      </c>
      <c r="I37">
        <f t="shared" si="0"/>
        <v>1.3294681936511274E-2</v>
      </c>
      <c r="J37">
        <f t="shared" si="1"/>
        <v>1.29648060207959E-2</v>
      </c>
      <c r="K37">
        <f t="shared" si="2"/>
        <v>1.3091717369600844E-2</v>
      </c>
      <c r="M37" s="7">
        <f t="shared" si="3"/>
        <v>-0.10901301037118104</v>
      </c>
      <c r="N37" s="7">
        <f t="shared" si="4"/>
        <v>-0.10934288628689641</v>
      </c>
      <c r="O37" s="7">
        <f t="shared" si="5"/>
        <v>-0.10921597493809147</v>
      </c>
      <c r="Q37">
        <f t="shared" si="6"/>
        <v>-2.9323834123070318</v>
      </c>
      <c r="R37">
        <f t="shared" si="7"/>
        <v>-2.9412568730074535</v>
      </c>
      <c r="S37">
        <f t="shared" si="8"/>
        <v>-2.9378430352205513</v>
      </c>
    </row>
    <row r="38" spans="1:19" x14ac:dyDescent="0.3">
      <c r="A38" s="2">
        <v>45634</v>
      </c>
      <c r="B38">
        <v>1365.96</v>
      </c>
      <c r="C38">
        <v>1374.83</v>
      </c>
      <c r="D38">
        <v>1383.52</v>
      </c>
      <c r="E38">
        <v>41716</v>
      </c>
      <c r="G38" s="4">
        <v>0.12365384615384614</v>
      </c>
      <c r="I38">
        <f t="shared" si="0"/>
        <v>2.8359770833176545E-2</v>
      </c>
      <c r="J38">
        <f t="shared" si="1"/>
        <v>2.9172218645666485E-2</v>
      </c>
      <c r="K38">
        <f t="shared" si="2"/>
        <v>2.8983674835446824E-2</v>
      </c>
      <c r="M38" s="7">
        <f t="shared" si="3"/>
        <v>-9.5294075320669594E-2</v>
      </c>
      <c r="N38" s="7">
        <f t="shared" si="4"/>
        <v>-9.448162750817965E-2</v>
      </c>
      <c r="O38" s="7">
        <f t="shared" si="5"/>
        <v>-9.4670171318399318E-2</v>
      </c>
      <c r="Q38">
        <f t="shared" si="6"/>
        <v>-2.5633524366495393</v>
      </c>
      <c r="R38">
        <f t="shared" si="7"/>
        <v>-2.5414980865990384</v>
      </c>
      <c r="S38">
        <f t="shared" si="8"/>
        <v>-2.5465697999633314</v>
      </c>
    </row>
    <row r="39" spans="1:19" x14ac:dyDescent="0.3">
      <c r="A39" s="2">
        <v>45641</v>
      </c>
      <c r="B39">
        <v>1364.7</v>
      </c>
      <c r="C39">
        <v>1374.11</v>
      </c>
      <c r="D39">
        <v>1381.21</v>
      </c>
      <c r="E39">
        <v>31051</v>
      </c>
      <c r="G39" s="4">
        <v>0.12423076923076923</v>
      </c>
      <c r="I39">
        <f t="shared" si="0"/>
        <v>-9.2242818237722247E-4</v>
      </c>
      <c r="J39">
        <f t="shared" si="1"/>
        <v>-5.2370111213752052E-4</v>
      </c>
      <c r="K39">
        <f t="shared" si="2"/>
        <v>-1.6696542153347587E-3</v>
      </c>
      <c r="M39" s="7">
        <f t="shared" si="3"/>
        <v>-0.12515319741314646</v>
      </c>
      <c r="N39" s="7">
        <f t="shared" si="4"/>
        <v>-0.12475447034290675</v>
      </c>
      <c r="O39" s="7">
        <f t="shared" si="5"/>
        <v>-0.125900423446104</v>
      </c>
      <c r="Q39">
        <f t="shared" si="6"/>
        <v>-3.3665445880441287</v>
      </c>
      <c r="R39">
        <f t="shared" si="7"/>
        <v>-3.3558190733296227</v>
      </c>
      <c r="S39">
        <f t="shared" si="8"/>
        <v>-3.3866445120516206</v>
      </c>
    </row>
    <row r="40" spans="1:19" x14ac:dyDescent="0.3">
      <c r="A40" s="2">
        <v>45648</v>
      </c>
      <c r="B40">
        <v>1320.01</v>
      </c>
      <c r="C40">
        <v>1329.82</v>
      </c>
      <c r="D40">
        <v>1337.65</v>
      </c>
      <c r="E40">
        <v>36926</v>
      </c>
      <c r="G40" s="4">
        <v>0.12634615384615386</v>
      </c>
      <c r="I40">
        <f t="shared" si="0"/>
        <v>-3.2747123910016891E-2</v>
      </c>
      <c r="J40">
        <f t="shared" si="1"/>
        <v>-3.2231771837771331E-2</v>
      </c>
      <c r="K40">
        <f t="shared" si="2"/>
        <v>-3.1537564888756919E-2</v>
      </c>
      <c r="M40" s="7">
        <f t="shared" si="3"/>
        <v>-0.15909327775617074</v>
      </c>
      <c r="N40" s="7">
        <f t="shared" si="4"/>
        <v>-0.1585779256839252</v>
      </c>
      <c r="O40" s="7">
        <f t="shared" si="5"/>
        <v>-0.15788371873491078</v>
      </c>
      <c r="Q40">
        <f t="shared" si="6"/>
        <v>-4.2795120244205407</v>
      </c>
      <c r="R40">
        <f t="shared" si="7"/>
        <v>-4.2656493683668701</v>
      </c>
      <c r="S40">
        <f t="shared" si="8"/>
        <v>-4.2469756253423743</v>
      </c>
    </row>
    <row r="41" spans="1:19" x14ac:dyDescent="0.3">
      <c r="A41" s="2">
        <v>45655</v>
      </c>
      <c r="B41">
        <v>1314.9749999999999</v>
      </c>
      <c r="C41">
        <v>1323.575</v>
      </c>
      <c r="D41">
        <v>1332.2249999999999</v>
      </c>
      <c r="E41">
        <v>53083</v>
      </c>
      <c r="G41" s="4">
        <v>0.12653846153846152</v>
      </c>
      <c r="I41">
        <f t="shared" si="0"/>
        <v>-3.8143650426891327E-3</v>
      </c>
      <c r="J41">
        <f t="shared" si="1"/>
        <v>-4.696124287497474E-3</v>
      </c>
      <c r="K41">
        <f t="shared" si="2"/>
        <v>-4.0556199304752228E-3</v>
      </c>
      <c r="M41" s="7">
        <f t="shared" si="3"/>
        <v>-0.13035282658115066</v>
      </c>
      <c r="N41" s="7">
        <f t="shared" si="4"/>
        <v>-0.13123458582595898</v>
      </c>
      <c r="O41" s="7">
        <f t="shared" si="5"/>
        <v>-0.13059408146893675</v>
      </c>
      <c r="Q41">
        <f t="shared" si="6"/>
        <v>-3.5064114376108675</v>
      </c>
      <c r="R41">
        <f t="shared" si="7"/>
        <v>-3.5301302228670526</v>
      </c>
      <c r="S41">
        <f t="shared" si="8"/>
        <v>-3.5129010467747013</v>
      </c>
    </row>
    <row r="42" spans="1:19" x14ac:dyDescent="0.3">
      <c r="A42" s="2">
        <v>45662</v>
      </c>
      <c r="B42">
        <v>1310.45</v>
      </c>
      <c r="C42">
        <v>1318.5</v>
      </c>
      <c r="D42">
        <v>1323.04</v>
      </c>
      <c r="E42">
        <v>21821</v>
      </c>
      <c r="G42" s="4">
        <v>0.12653846153846152</v>
      </c>
      <c r="I42">
        <f t="shared" si="0"/>
        <v>-3.4411300595067313E-3</v>
      </c>
      <c r="J42">
        <f t="shared" si="1"/>
        <v>-3.8343123736849405E-3</v>
      </c>
      <c r="K42">
        <f t="shared" si="2"/>
        <v>-6.894481037362267E-3</v>
      </c>
      <c r="M42" s="7">
        <f t="shared" si="3"/>
        <v>-0.12997959159796824</v>
      </c>
      <c r="N42" s="7">
        <f t="shared" si="4"/>
        <v>-0.13037277391214647</v>
      </c>
      <c r="O42" s="7">
        <f t="shared" si="5"/>
        <v>-0.13343294257582378</v>
      </c>
      <c r="Q42">
        <f t="shared" si="6"/>
        <v>-3.4963716444719548</v>
      </c>
      <c r="R42">
        <f t="shared" si="7"/>
        <v>-3.5069480086342044</v>
      </c>
      <c r="S42">
        <f t="shared" si="8"/>
        <v>-3.5892646770545586</v>
      </c>
    </row>
    <row r="43" spans="1:19" x14ac:dyDescent="0.3">
      <c r="A43" s="2">
        <v>45669</v>
      </c>
      <c r="B43">
        <v>1246.2</v>
      </c>
      <c r="C43">
        <v>1252.58</v>
      </c>
      <c r="D43">
        <v>1259.74</v>
      </c>
      <c r="E43">
        <v>26168</v>
      </c>
      <c r="G43" s="4">
        <v>0.12653846153846152</v>
      </c>
      <c r="I43">
        <f t="shared" si="0"/>
        <v>-4.9028959517722917E-2</v>
      </c>
      <c r="J43">
        <f t="shared" si="1"/>
        <v>-4.9996207811907528E-2</v>
      </c>
      <c r="K43">
        <f t="shared" si="2"/>
        <v>-4.7844358447212444E-2</v>
      </c>
      <c r="M43" s="7">
        <f t="shared" si="3"/>
        <v>-0.17556742105618445</v>
      </c>
      <c r="N43" s="7">
        <f t="shared" si="4"/>
        <v>-0.17653466935036904</v>
      </c>
      <c r="O43" s="7">
        <f t="shared" si="5"/>
        <v>-0.17438281998567395</v>
      </c>
      <c r="Q43">
        <f t="shared" si="6"/>
        <v>-4.722656419575233</v>
      </c>
      <c r="R43">
        <f t="shared" si="7"/>
        <v>-4.7486748080574115</v>
      </c>
      <c r="S43">
        <f t="shared" si="8"/>
        <v>-4.6907913741321394</v>
      </c>
    </row>
    <row r="44" spans="1:19" x14ac:dyDescent="0.3">
      <c r="A44" s="2">
        <v>45676</v>
      </c>
      <c r="B44">
        <v>1193.8900000000001</v>
      </c>
      <c r="C44">
        <v>1200.73</v>
      </c>
      <c r="D44">
        <v>1208.8800000000001</v>
      </c>
      <c r="E44">
        <v>24644</v>
      </c>
      <c r="G44" s="4">
        <v>0.12653846153846152</v>
      </c>
      <c r="I44">
        <f t="shared" si="0"/>
        <v>-4.1975605841758905E-2</v>
      </c>
      <c r="J44">
        <f t="shared" si="1"/>
        <v>-4.1394561624806328E-2</v>
      </c>
      <c r="K44">
        <f t="shared" si="2"/>
        <v>-4.0373410386270105E-2</v>
      </c>
      <c r="M44" s="7">
        <f t="shared" si="3"/>
        <v>-0.16851406738022043</v>
      </c>
      <c r="N44" s="7">
        <f t="shared" si="4"/>
        <v>-0.16793302316326786</v>
      </c>
      <c r="O44" s="7">
        <f t="shared" si="5"/>
        <v>-0.16691187192473161</v>
      </c>
      <c r="Q44">
        <f t="shared" si="6"/>
        <v>-4.5329255126852459</v>
      </c>
      <c r="R44">
        <f t="shared" si="7"/>
        <v>-4.5172957780525893</v>
      </c>
      <c r="S44">
        <f t="shared" si="8"/>
        <v>-4.4898274332821373</v>
      </c>
    </row>
    <row r="45" spans="1:19" x14ac:dyDescent="0.3">
      <c r="A45" s="2">
        <v>45683</v>
      </c>
      <c r="B45">
        <v>1217.44</v>
      </c>
      <c r="C45">
        <v>1223.92</v>
      </c>
      <c r="D45">
        <v>1230.95</v>
      </c>
      <c r="E45">
        <v>25987</v>
      </c>
      <c r="G45" s="4">
        <v>0.12576923076923077</v>
      </c>
      <c r="I45">
        <f t="shared" si="0"/>
        <v>1.9725435341614347E-2</v>
      </c>
      <c r="J45">
        <f t="shared" si="1"/>
        <v>1.9313251105577484E-2</v>
      </c>
      <c r="K45">
        <f t="shared" si="2"/>
        <v>1.8256568063000408E-2</v>
      </c>
      <c r="M45" s="7">
        <f t="shared" si="3"/>
        <v>-0.10604379542761642</v>
      </c>
      <c r="N45" s="7">
        <f t="shared" si="4"/>
        <v>-0.10645597966365329</v>
      </c>
      <c r="O45" s="7">
        <f t="shared" si="5"/>
        <v>-0.10751266270623036</v>
      </c>
      <c r="Q45">
        <f t="shared" si="6"/>
        <v>-2.8525133434185865</v>
      </c>
      <c r="R45">
        <f t="shared" si="7"/>
        <v>-2.8636008476756789</v>
      </c>
      <c r="S45">
        <f t="shared" si="8"/>
        <v>-2.8920249762780235</v>
      </c>
    </row>
    <row r="46" spans="1:19" x14ac:dyDescent="0.3">
      <c r="A46" s="2">
        <v>45690</v>
      </c>
      <c r="B46">
        <v>1202.44</v>
      </c>
      <c r="C46">
        <v>1208.0999999999999</v>
      </c>
      <c r="D46">
        <v>1215.4000000000001</v>
      </c>
      <c r="E46">
        <v>78547</v>
      </c>
      <c r="G46" s="4">
        <v>0.12307692307692308</v>
      </c>
      <c r="I46">
        <f t="shared" si="0"/>
        <v>-1.232093573399921E-2</v>
      </c>
      <c r="J46">
        <f t="shared" si="1"/>
        <v>-1.2925681417086218E-2</v>
      </c>
      <c r="K46">
        <f t="shared" si="2"/>
        <v>-1.2632519598683906E-2</v>
      </c>
      <c r="M46" s="7">
        <f t="shared" si="3"/>
        <v>-0.13539785881092228</v>
      </c>
      <c r="N46" s="7">
        <f t="shared" si="4"/>
        <v>-0.1360026044940093</v>
      </c>
      <c r="O46" s="7">
        <f t="shared" si="5"/>
        <v>-0.135709442675607</v>
      </c>
      <c r="Q46">
        <f t="shared" si="6"/>
        <v>-3.6421197239407683</v>
      </c>
      <c r="R46">
        <f t="shared" si="7"/>
        <v>-3.6583870135396022</v>
      </c>
      <c r="S46">
        <f t="shared" si="8"/>
        <v>-3.650501139638151</v>
      </c>
    </row>
    <row r="47" spans="1:19" x14ac:dyDescent="0.3">
      <c r="A47" s="2">
        <v>45697</v>
      </c>
      <c r="B47">
        <v>1154.45</v>
      </c>
      <c r="C47">
        <v>1160.26</v>
      </c>
      <c r="D47">
        <v>1167.1600000000001</v>
      </c>
      <c r="E47">
        <v>31177</v>
      </c>
      <c r="G47" s="4">
        <v>0.12365384615384614</v>
      </c>
      <c r="I47">
        <f t="shared" si="0"/>
        <v>-3.9910515285585979E-2</v>
      </c>
      <c r="J47">
        <f t="shared" si="1"/>
        <v>-3.9599370913003827E-2</v>
      </c>
      <c r="K47">
        <f t="shared" si="2"/>
        <v>-3.9690636827381935E-2</v>
      </c>
      <c r="M47" s="7">
        <f t="shared" si="3"/>
        <v>-0.16356436143943212</v>
      </c>
      <c r="N47" s="7">
        <f t="shared" si="4"/>
        <v>-0.16325321706684998</v>
      </c>
      <c r="O47" s="7">
        <f t="shared" si="5"/>
        <v>-0.16334448298122808</v>
      </c>
      <c r="Q47">
        <f t="shared" si="6"/>
        <v>-4.3997814453198494</v>
      </c>
      <c r="R47">
        <f t="shared" si="7"/>
        <v>-4.3914118516916583</v>
      </c>
      <c r="S47">
        <f t="shared" si="8"/>
        <v>-4.3938668490586714</v>
      </c>
    </row>
    <row r="48" spans="1:19" x14ac:dyDescent="0.3">
      <c r="A48" s="2">
        <v>45704</v>
      </c>
      <c r="B48">
        <v>1100.22</v>
      </c>
      <c r="C48">
        <v>1105.23</v>
      </c>
      <c r="D48">
        <v>1111.55</v>
      </c>
      <c r="E48">
        <v>46406</v>
      </c>
      <c r="G48" s="4">
        <v>0.12365384615384614</v>
      </c>
      <c r="I48">
        <f t="shared" si="0"/>
        <v>-4.6974749880895679E-2</v>
      </c>
      <c r="J48">
        <f t="shared" si="1"/>
        <v>-4.7429024528984856E-2</v>
      </c>
      <c r="K48">
        <f t="shared" si="2"/>
        <v>-4.7645567017375615E-2</v>
      </c>
      <c r="M48" s="7">
        <f t="shared" si="3"/>
        <v>-0.17062859603474181</v>
      </c>
      <c r="N48" s="7">
        <f t="shared" si="4"/>
        <v>-0.17108287068283101</v>
      </c>
      <c r="O48" s="7">
        <f t="shared" si="5"/>
        <v>-0.17129941317122177</v>
      </c>
      <c r="Q48">
        <f t="shared" si="6"/>
        <v>-4.589805042296013</v>
      </c>
      <c r="R48">
        <f t="shared" si="7"/>
        <v>-4.6020247529356206</v>
      </c>
      <c r="S48">
        <f t="shared" si="8"/>
        <v>-4.6078496136458664</v>
      </c>
    </row>
    <row r="49" spans="1:19" x14ac:dyDescent="0.3">
      <c r="A49" s="2">
        <v>45711</v>
      </c>
      <c r="B49">
        <v>1076.98</v>
      </c>
      <c r="C49">
        <v>1081.1600000000001</v>
      </c>
      <c r="D49">
        <v>1087.78</v>
      </c>
      <c r="E49">
        <v>47651</v>
      </c>
      <c r="G49" s="4">
        <v>0.12365384615384614</v>
      </c>
      <c r="I49">
        <f t="shared" si="0"/>
        <v>-2.1123048117649205E-2</v>
      </c>
      <c r="J49">
        <f t="shared" si="1"/>
        <v>-2.1778272395790863E-2</v>
      </c>
      <c r="K49">
        <f t="shared" si="2"/>
        <v>-2.1384553101524883E-2</v>
      </c>
      <c r="M49" s="7">
        <f t="shared" si="3"/>
        <v>-0.14477689427149534</v>
      </c>
      <c r="N49" s="7">
        <f t="shared" si="4"/>
        <v>-0.145432118549637</v>
      </c>
      <c r="O49" s="7">
        <f t="shared" si="5"/>
        <v>-0.14503839925537101</v>
      </c>
      <c r="Q49">
        <f t="shared" si="6"/>
        <v>-3.8944100507043213</v>
      </c>
      <c r="R49">
        <f t="shared" si="7"/>
        <v>-3.9120351836863514</v>
      </c>
      <c r="S49">
        <f t="shared" si="8"/>
        <v>-3.9014443750876371</v>
      </c>
    </row>
    <row r="50" spans="1:19" x14ac:dyDescent="0.3">
      <c r="A50" s="2">
        <v>45718</v>
      </c>
      <c r="B50">
        <v>1036.9625000000001</v>
      </c>
      <c r="C50">
        <v>1041.6624999999999</v>
      </c>
      <c r="D50">
        <v>1047.05</v>
      </c>
      <c r="E50">
        <v>60864</v>
      </c>
      <c r="G50" s="4">
        <v>0.12442307692307691</v>
      </c>
      <c r="I50">
        <f t="shared" si="0"/>
        <v>-3.7157143122434892E-2</v>
      </c>
      <c r="J50">
        <f t="shared" si="1"/>
        <v>-3.6532520625994457E-2</v>
      </c>
      <c r="K50">
        <f t="shared" si="2"/>
        <v>-3.7443233006674161E-2</v>
      </c>
      <c r="M50" s="7">
        <f t="shared" si="3"/>
        <v>-0.16158022004551181</v>
      </c>
      <c r="N50" s="7">
        <f t="shared" si="4"/>
        <v>-0.16095559754907138</v>
      </c>
      <c r="O50" s="7">
        <f t="shared" si="5"/>
        <v>-0.16186630992975107</v>
      </c>
      <c r="Q50">
        <f t="shared" si="6"/>
        <v>-4.346409253400803</v>
      </c>
      <c r="R50">
        <f t="shared" si="7"/>
        <v>-4.329607289660153</v>
      </c>
      <c r="S50">
        <f t="shared" si="8"/>
        <v>-4.3541048965916076</v>
      </c>
    </row>
    <row r="51" spans="1:19" x14ac:dyDescent="0.3">
      <c r="A51" s="2">
        <v>45725</v>
      </c>
      <c r="B51">
        <v>1060.55</v>
      </c>
      <c r="C51">
        <v>1066.3</v>
      </c>
      <c r="D51">
        <v>1072.99</v>
      </c>
      <c r="E51">
        <v>27756</v>
      </c>
      <c r="G51" s="4">
        <v>0.12461538461538463</v>
      </c>
      <c r="I51">
        <f t="shared" si="0"/>
        <v>2.2746724206516494E-2</v>
      </c>
      <c r="J51">
        <f t="shared" si="1"/>
        <v>2.3652094608378478E-2</v>
      </c>
      <c r="K51">
        <f t="shared" si="2"/>
        <v>2.4774366076118673E-2</v>
      </c>
      <c r="M51" s="7">
        <f t="shared" si="3"/>
        <v>-0.10186866040886813</v>
      </c>
      <c r="N51" s="7">
        <f t="shared" si="4"/>
        <v>-0.10096329000700616</v>
      </c>
      <c r="O51" s="7">
        <f t="shared" si="5"/>
        <v>-9.9841018539265955E-2</v>
      </c>
      <c r="Q51">
        <f t="shared" si="6"/>
        <v>-2.7402047608793749</v>
      </c>
      <c r="R51">
        <f t="shared" si="7"/>
        <v>-2.7158508499161416</v>
      </c>
      <c r="S51">
        <f t="shared" si="8"/>
        <v>-2.6856624327272072</v>
      </c>
    </row>
    <row r="52" spans="1:19" x14ac:dyDescent="0.3">
      <c r="A52" s="2">
        <v>45732</v>
      </c>
      <c r="B52">
        <v>1068.375</v>
      </c>
      <c r="C52">
        <v>1074.5</v>
      </c>
      <c r="D52">
        <v>1079.05</v>
      </c>
      <c r="E52">
        <v>27754</v>
      </c>
      <c r="G52" s="4">
        <v>0.12423076923076923</v>
      </c>
      <c r="I52">
        <f t="shared" si="0"/>
        <v>7.3782471359200843E-3</v>
      </c>
      <c r="J52">
        <f t="shared" si="1"/>
        <v>7.6901434868236387E-3</v>
      </c>
      <c r="K52">
        <f t="shared" si="2"/>
        <v>5.6477693175145576E-3</v>
      </c>
      <c r="M52" s="7">
        <f t="shared" si="3"/>
        <v>-0.11685252209484914</v>
      </c>
      <c r="N52" s="7">
        <f t="shared" si="4"/>
        <v>-0.11654062574394559</v>
      </c>
      <c r="O52" s="7">
        <f t="shared" si="5"/>
        <v>-0.11858299991325467</v>
      </c>
      <c r="Q52">
        <f t="shared" si="6"/>
        <v>-3.143261490628114</v>
      </c>
      <c r="R52">
        <f t="shared" si="7"/>
        <v>-3.134871669242258</v>
      </c>
      <c r="S52">
        <f t="shared" si="8"/>
        <v>-3.1898102872605492</v>
      </c>
    </row>
    <row r="53" spans="1:19" x14ac:dyDescent="0.3">
      <c r="A53" s="2">
        <v>45739</v>
      </c>
      <c r="B53">
        <v>1137.73</v>
      </c>
      <c r="C53">
        <v>1144.51</v>
      </c>
      <c r="D53">
        <v>1151.8800000000001</v>
      </c>
      <c r="E53">
        <v>47485</v>
      </c>
      <c r="G53" s="4">
        <v>0.12211538461538463</v>
      </c>
      <c r="I53">
        <f t="shared" si="0"/>
        <v>6.4916344916344931E-2</v>
      </c>
      <c r="J53">
        <f t="shared" si="1"/>
        <v>6.5155886458818049E-2</v>
      </c>
      <c r="K53">
        <f t="shared" si="2"/>
        <v>6.7494555395950284E-2</v>
      </c>
      <c r="M53" s="7">
        <f t="shared" si="3"/>
        <v>-5.7199039699039694E-2</v>
      </c>
      <c r="N53" s="7">
        <f t="shared" si="4"/>
        <v>-5.6959498156566576E-2</v>
      </c>
      <c r="O53" s="7">
        <f t="shared" si="5"/>
        <v>-5.4620829219434341E-2</v>
      </c>
      <c r="Q53">
        <f t="shared" si="6"/>
        <v>-1.5386192404213874</v>
      </c>
      <c r="R53">
        <f t="shared" si="7"/>
        <v>-1.5321757192002514</v>
      </c>
      <c r="S53">
        <f t="shared" si="8"/>
        <v>-1.4692669528541635</v>
      </c>
    </row>
    <row r="54" spans="1:19" x14ac:dyDescent="0.3">
      <c r="A54" s="2">
        <v>45746</v>
      </c>
      <c r="B54">
        <v>1189.3</v>
      </c>
      <c r="C54">
        <v>1190.616666666667</v>
      </c>
      <c r="D54">
        <v>1197.2333333333329</v>
      </c>
      <c r="E54">
        <v>66813</v>
      </c>
      <c r="G54" s="4">
        <v>0.12211538461538463</v>
      </c>
      <c r="I54">
        <f t="shared" si="0"/>
        <v>4.5327098696527242E-2</v>
      </c>
      <c r="J54">
        <f t="shared" si="1"/>
        <v>4.0285071049328554E-2</v>
      </c>
      <c r="K54">
        <f t="shared" si="2"/>
        <v>3.9373314349873928E-2</v>
      </c>
      <c r="M54" s="7">
        <f t="shared" si="3"/>
        <v>-7.6788285918857391E-2</v>
      </c>
      <c r="N54" s="7">
        <f t="shared" si="4"/>
        <v>-8.1830313566056079E-2</v>
      </c>
      <c r="O54" s="7">
        <f t="shared" si="5"/>
        <v>-8.2742070265510698E-2</v>
      </c>
      <c r="Q54">
        <f t="shared" si="6"/>
        <v>-2.0655580019417048</v>
      </c>
      <c r="R54">
        <f t="shared" si="7"/>
        <v>-2.2011854668350832</v>
      </c>
      <c r="S54">
        <f t="shared" si="8"/>
        <v>-2.2257111653038906</v>
      </c>
    </row>
  </sheetData>
  <mergeCells count="6">
    <mergeCell ref="W21:Y21"/>
    <mergeCell ref="I1:K1"/>
    <mergeCell ref="M1:O1"/>
    <mergeCell ref="Q1:S1"/>
    <mergeCell ref="W11:Y11"/>
    <mergeCell ref="W16:Y16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24"/>
  <sheetViews>
    <sheetView tabSelected="1" workbookViewId="0">
      <selection activeCell="I21" sqref="I21"/>
    </sheetView>
  </sheetViews>
  <sheetFormatPr defaultRowHeight="14.4" x14ac:dyDescent="0.3"/>
  <cols>
    <col min="7" max="7" width="10.44140625" customWidth="1"/>
    <col min="13" max="15" width="10.21875" bestFit="1" customWidth="1"/>
    <col min="23" max="25" width="10.21875" bestFit="1" customWidth="1"/>
  </cols>
  <sheetData>
    <row r="1" spans="1:25" x14ac:dyDescent="0.3">
      <c r="I1" s="6" t="s">
        <v>6</v>
      </c>
      <c r="J1" s="6"/>
      <c r="K1" s="6"/>
      <c r="M1" s="6" t="s">
        <v>8</v>
      </c>
      <c r="N1" s="6"/>
      <c r="O1" s="6"/>
      <c r="R1" t="s">
        <v>22</v>
      </c>
    </row>
    <row r="2" spans="1:25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G2" s="3" t="s">
        <v>21</v>
      </c>
      <c r="I2" t="s">
        <v>1</v>
      </c>
      <c r="J2" t="s">
        <v>2</v>
      </c>
      <c r="K2" t="s">
        <v>3</v>
      </c>
      <c r="M2" t="s">
        <v>1</v>
      </c>
      <c r="N2" t="s">
        <v>2</v>
      </c>
      <c r="O2" t="s">
        <v>3</v>
      </c>
      <c r="Q2" t="s">
        <v>9</v>
      </c>
      <c r="R2" t="s">
        <v>2</v>
      </c>
      <c r="S2" t="s">
        <v>3</v>
      </c>
    </row>
    <row r="3" spans="1:25" x14ac:dyDescent="0.3">
      <c r="A3" s="2">
        <v>45412</v>
      </c>
      <c r="B3">
        <v>1205.8499999999999</v>
      </c>
      <c r="C3">
        <v>1213.6027777777781</v>
      </c>
      <c r="D3">
        <v>1220.0583333333329</v>
      </c>
      <c r="E3">
        <v>125755</v>
      </c>
      <c r="G3" s="8">
        <v>0.58499999999999996</v>
      </c>
    </row>
    <row r="4" spans="1:25" x14ac:dyDescent="0.3">
      <c r="A4" s="2">
        <v>45443</v>
      </c>
      <c r="B4">
        <v>1451.7190476190481</v>
      </c>
      <c r="C4">
        <v>1460.261904761905</v>
      </c>
      <c r="D4">
        <v>1465.519047619048</v>
      </c>
      <c r="E4">
        <v>209353</v>
      </c>
      <c r="G4" s="8">
        <v>0.58416666666666661</v>
      </c>
      <c r="I4">
        <f>(B4-B3)/B3</f>
        <v>0.20389687574660875</v>
      </c>
      <c r="J4">
        <f>(C4-C3)/C3</f>
        <v>0.20324535465861673</v>
      </c>
      <c r="K4">
        <f>(D4-D3)/D3</f>
        <v>0.20118768716171917</v>
      </c>
      <c r="M4" s="7">
        <f>I4-G4</f>
        <v>-0.38026979092005786</v>
      </c>
      <c r="N4" s="7">
        <f>J4-G4</f>
        <v>-0.38092131200804991</v>
      </c>
      <c r="O4" s="7">
        <f>K4-G4</f>
        <v>-0.38297897950494741</v>
      </c>
      <c r="Q4">
        <f>M4/$W$14</f>
        <v>-4.0017400167819677</v>
      </c>
      <c r="R4">
        <f>N4/$W$14</f>
        <v>-4.0085962490461373</v>
      </c>
      <c r="S4">
        <f>O4/$W$14</f>
        <v>-4.0302499553361999</v>
      </c>
    </row>
    <row r="5" spans="1:25" x14ac:dyDescent="0.3">
      <c r="A5" s="2">
        <v>45473</v>
      </c>
      <c r="B5">
        <v>1649.9631578947369</v>
      </c>
      <c r="C5">
        <v>1654.7552631578949</v>
      </c>
      <c r="D5">
        <v>1665.089473684211</v>
      </c>
      <c r="E5">
        <v>156715</v>
      </c>
      <c r="G5" s="8">
        <v>0.5741666666666666</v>
      </c>
      <c r="I5">
        <f>(B5-B4)/B4</f>
        <v>0.13655817949129159</v>
      </c>
      <c r="J5">
        <f>(C5-C4)/C4</f>
        <v>0.13319073637526815</v>
      </c>
      <c r="K5">
        <f>(D5-D4)/D4</f>
        <v>0.13617729935983747</v>
      </c>
      <c r="M5" s="7">
        <f t="shared" ref="M5:M14" si="0">I5-G5</f>
        <v>-0.43760848717537504</v>
      </c>
      <c r="N5" s="7">
        <f t="shared" ref="N5:N14" si="1">J5-G5</f>
        <v>-0.44097593029139848</v>
      </c>
      <c r="O5" s="7">
        <f t="shared" ref="O5:O14" si="2">K5-G5</f>
        <v>-0.43798936730682914</v>
      </c>
      <c r="Q5">
        <f t="shared" ref="Q5:Q14" si="3">M5/$W$14</f>
        <v>-4.6051393947863231</v>
      </c>
      <c r="R5">
        <f t="shared" ref="R5:R14" si="4">N5/$W$14</f>
        <v>-4.6405764244778585</v>
      </c>
      <c r="S5">
        <f t="shared" ref="S5:S14" si="5">O5/$W$14</f>
        <v>-4.6091475576749641</v>
      </c>
    </row>
    <row r="6" spans="1:25" x14ac:dyDescent="0.3">
      <c r="A6" s="2">
        <v>45504</v>
      </c>
      <c r="B6">
        <v>1654.792857142857</v>
      </c>
      <c r="C6">
        <v>1665.1928571428571</v>
      </c>
      <c r="D6">
        <v>1676.3071428571429</v>
      </c>
      <c r="E6">
        <v>153080</v>
      </c>
      <c r="G6" s="8">
        <v>0.56916666666666671</v>
      </c>
      <c r="I6">
        <f>(B6-B5)/B5</f>
        <v>2.9271558125470412E-3</v>
      </c>
      <c r="J6">
        <f>(C6-C5)/C5</f>
        <v>6.3076360700272532E-3</v>
      </c>
      <c r="K6">
        <f>(D6-D5)/D5</f>
        <v>6.7369768112889739E-3</v>
      </c>
      <c r="M6" s="7">
        <f t="shared" si="0"/>
        <v>-0.56623951085411972</v>
      </c>
      <c r="N6" s="7">
        <f t="shared" si="1"/>
        <v>-0.56285903059663944</v>
      </c>
      <c r="O6" s="7">
        <f t="shared" si="2"/>
        <v>-0.56242968985537778</v>
      </c>
      <c r="Q6">
        <f t="shared" si="3"/>
        <v>-5.9587781195702076</v>
      </c>
      <c r="R6">
        <f t="shared" si="4"/>
        <v>-5.9232038945191725</v>
      </c>
      <c r="S6">
        <f t="shared" si="5"/>
        <v>-5.9186857601152152</v>
      </c>
    </row>
    <row r="7" spans="1:25" x14ac:dyDescent="0.3">
      <c r="A7" s="2">
        <v>45535</v>
      </c>
      <c r="B7">
        <v>1603.421052631579</v>
      </c>
      <c r="C7">
        <v>1612.4236842105261</v>
      </c>
      <c r="D7">
        <v>1622.7289473684209</v>
      </c>
      <c r="E7">
        <v>164829</v>
      </c>
      <c r="G7" s="8">
        <v>0.5541666666666667</v>
      </c>
      <c r="I7">
        <f>(B7-B6)/B6</f>
        <v>-3.1044250819390096E-2</v>
      </c>
      <c r="J7">
        <f>(C7-C6)/C6</f>
        <v>-3.1689526354846675E-2</v>
      </c>
      <c r="K7">
        <f>(D7-D6)/D6</f>
        <v>-3.1962039723461365E-2</v>
      </c>
      <c r="M7" s="7">
        <f t="shared" si="0"/>
        <v>-0.5852109174860568</v>
      </c>
      <c r="N7" s="7">
        <f t="shared" si="1"/>
        <v>-0.58585619302151337</v>
      </c>
      <c r="O7" s="7">
        <f t="shared" si="2"/>
        <v>-0.58612870639012804</v>
      </c>
      <c r="Q7">
        <f t="shared" si="3"/>
        <v>-6.1584222640866084</v>
      </c>
      <c r="R7">
        <f t="shared" si="4"/>
        <v>-6.1652127717570684</v>
      </c>
      <c r="S7">
        <f t="shared" si="5"/>
        <v>-6.1680805453176628</v>
      </c>
    </row>
    <row r="8" spans="1:25" x14ac:dyDescent="0.3">
      <c r="A8" s="2">
        <v>45565</v>
      </c>
      <c r="B8">
        <v>1576.8428571428569</v>
      </c>
      <c r="C8">
        <v>1586.1619047619049</v>
      </c>
      <c r="D8">
        <v>1594.061904761905</v>
      </c>
      <c r="E8">
        <v>139205</v>
      </c>
      <c r="G8" s="8">
        <v>0.5541666666666667</v>
      </c>
      <c r="I8">
        <f>(B8-B7)/B7</f>
        <v>-1.6575930224379407E-2</v>
      </c>
      <c r="J8">
        <f>(C8-C7)/C7</f>
        <v>-1.6287145683722349E-2</v>
      </c>
      <c r="K8">
        <f>(D8-D7)/D7</f>
        <v>-1.7665946400355549E-2</v>
      </c>
      <c r="M8" s="7">
        <f t="shared" si="0"/>
        <v>-0.57074259689104612</v>
      </c>
      <c r="N8" s="7">
        <f t="shared" si="1"/>
        <v>-0.57045381235038906</v>
      </c>
      <c r="O8" s="7">
        <f t="shared" si="2"/>
        <v>-0.57183261306702227</v>
      </c>
      <c r="Q8">
        <f t="shared" si="3"/>
        <v>-6.0061660005517101</v>
      </c>
      <c r="R8">
        <f t="shared" si="4"/>
        <v>-6.0031269985584697</v>
      </c>
      <c r="S8">
        <f t="shared" si="5"/>
        <v>-6.0176367022863646</v>
      </c>
    </row>
    <row r="9" spans="1:25" x14ac:dyDescent="0.3">
      <c r="A9" s="2">
        <v>45596</v>
      </c>
      <c r="B9">
        <v>1458.211363636364</v>
      </c>
      <c r="C9">
        <v>1466.3954545454551</v>
      </c>
      <c r="D9">
        <v>1475.052272727273</v>
      </c>
      <c r="E9">
        <v>155506</v>
      </c>
      <c r="G9" s="8">
        <v>0.53749999999999998</v>
      </c>
      <c r="I9">
        <f>(B9-B8)/B8</f>
        <v>-7.5233554801678815E-2</v>
      </c>
      <c r="J9">
        <f>(C9-C8)/C8</f>
        <v>-7.5507077718165019E-2</v>
      </c>
      <c r="K9">
        <f>(D9-D8)/D8</f>
        <v>-7.4658099336742945E-2</v>
      </c>
      <c r="M9" s="7">
        <f t="shared" si="0"/>
        <v>-0.61273355480167879</v>
      </c>
      <c r="N9" s="7">
        <f t="shared" si="1"/>
        <v>-0.61300707771816498</v>
      </c>
      <c r="O9" s="7">
        <f t="shared" si="2"/>
        <v>-0.61215809933674292</v>
      </c>
      <c r="Q9">
        <f t="shared" si="3"/>
        <v>-6.448054629694254</v>
      </c>
      <c r="R9">
        <f t="shared" si="4"/>
        <v>-6.4509330271545453</v>
      </c>
      <c r="S9">
        <f t="shared" si="5"/>
        <v>-6.44199886818783</v>
      </c>
      <c r="W9" t="s">
        <v>10</v>
      </c>
      <c r="X9" t="s">
        <v>11</v>
      </c>
      <c r="Y9" t="s">
        <v>12</v>
      </c>
    </row>
    <row r="10" spans="1:25" x14ac:dyDescent="0.3">
      <c r="A10" s="2">
        <v>45626</v>
      </c>
      <c r="B10">
        <v>1363.297222222222</v>
      </c>
      <c r="C10">
        <v>1371.7750000000001</v>
      </c>
      <c r="D10">
        <v>1380.5277777777781</v>
      </c>
      <c r="E10">
        <v>169261</v>
      </c>
      <c r="G10" s="8">
        <v>0.54416666666666669</v>
      </c>
      <c r="I10">
        <f>(B10-B9)/B9</f>
        <v>-6.5089426526928978E-2</v>
      </c>
      <c r="J10">
        <f>(C10-C9)/C9</f>
        <v>-6.452587823574843E-2</v>
      </c>
      <c r="K10">
        <f>(D10-D9)/D9</f>
        <v>-6.4082132340113951E-2</v>
      </c>
      <c r="M10" s="7">
        <f t="shared" si="0"/>
        <v>-0.60925609319359564</v>
      </c>
      <c r="N10" s="7">
        <f t="shared" si="1"/>
        <v>-0.60869254490241509</v>
      </c>
      <c r="O10" s="7">
        <f t="shared" si="2"/>
        <v>-0.60824879900678064</v>
      </c>
      <c r="Q10">
        <f t="shared" si="3"/>
        <v>-6.4114598288287423</v>
      </c>
      <c r="R10">
        <f t="shared" si="4"/>
        <v>-6.4055293715532642</v>
      </c>
      <c r="S10">
        <f t="shared" si="5"/>
        <v>-6.400859645610673</v>
      </c>
      <c r="W10" s="5" t="s">
        <v>13</v>
      </c>
      <c r="X10" s="5"/>
      <c r="Y10" s="5"/>
    </row>
    <row r="11" spans="1:25" x14ac:dyDescent="0.3">
      <c r="A11" s="2">
        <v>45657</v>
      </c>
      <c r="B11">
        <v>1339.757142857143</v>
      </c>
      <c r="C11">
        <v>1348.9</v>
      </c>
      <c r="D11">
        <v>1356.409523809524</v>
      </c>
      <c r="E11">
        <v>172935</v>
      </c>
      <c r="G11" s="8">
        <v>0.54083333333333339</v>
      </c>
      <c r="I11">
        <f>(B11-B10)/B10</f>
        <v>-1.7267019239361362E-2</v>
      </c>
      <c r="J11">
        <f>(C11-C10)/C10</f>
        <v>-1.6675475205481946E-2</v>
      </c>
      <c r="K11">
        <f>(D11-D10)/D10</f>
        <v>-1.7470314148315784E-2</v>
      </c>
      <c r="M11" s="7">
        <f t="shared" si="0"/>
        <v>-0.55810035257269475</v>
      </c>
      <c r="N11" s="7">
        <f t="shared" si="1"/>
        <v>-0.55750880853881535</v>
      </c>
      <c r="O11" s="7">
        <f t="shared" si="2"/>
        <v>-0.55830364748164918</v>
      </c>
      <c r="Q11">
        <f t="shared" si="3"/>
        <v>-5.8731263108401581</v>
      </c>
      <c r="R11">
        <f t="shared" si="4"/>
        <v>-5.8669012425108118</v>
      </c>
      <c r="S11">
        <f t="shared" si="5"/>
        <v>-5.8752656692425251</v>
      </c>
      <c r="V11" t="s">
        <v>14</v>
      </c>
      <c r="W11">
        <f>AVERAGE(I4:I14)</f>
        <v>-3.8061767154867155E-3</v>
      </c>
      <c r="X11">
        <f>AVERAGE(J4:J14)</f>
        <v>-3.9763058336713805E-3</v>
      </c>
      <c r="Y11">
        <f>AVERAGE(K4:K14)</f>
        <v>-3.9448966828575672E-3</v>
      </c>
    </row>
    <row r="12" spans="1:25" x14ac:dyDescent="0.3">
      <c r="A12" s="2">
        <v>45688</v>
      </c>
      <c r="B12">
        <v>1227.4108695652169</v>
      </c>
      <c r="C12">
        <v>1233.9282608695651</v>
      </c>
      <c r="D12">
        <v>1241.141304347826</v>
      </c>
      <c r="E12">
        <v>167008</v>
      </c>
      <c r="G12" s="8">
        <v>0.54583333333333328</v>
      </c>
      <c r="I12">
        <f>(B12-B11)/B11</f>
        <v>-8.3855700184839732E-2</v>
      </c>
      <c r="J12">
        <f>(C12-C11)/C11</f>
        <v>-8.5233700889936259E-2</v>
      </c>
      <c r="K12">
        <f>(D12-D11)/D11</f>
        <v>-8.498039673001051E-2</v>
      </c>
      <c r="M12" s="7">
        <f t="shared" si="0"/>
        <v>-0.62968903351817307</v>
      </c>
      <c r="N12" s="7">
        <f>J12-G12</f>
        <v>-0.6310670342232696</v>
      </c>
      <c r="O12" s="7">
        <f t="shared" si="2"/>
        <v>-0.63081373006334385</v>
      </c>
      <c r="Q12">
        <f t="shared" si="3"/>
        <v>-6.6264843112088556</v>
      </c>
      <c r="R12">
        <f t="shared" si="4"/>
        <v>-6.6409855960766242</v>
      </c>
      <c r="S12">
        <f t="shared" si="5"/>
        <v>-6.6383199691522776</v>
      </c>
      <c r="V12" t="s">
        <v>15</v>
      </c>
      <c r="W12">
        <f>MAX(I4:I14)</f>
        <v>0.20389687574660875</v>
      </c>
      <c r="X12">
        <f>MAX(J4:J14)</f>
        <v>0.20324535465861673</v>
      </c>
      <c r="Y12">
        <f>MAX(K4:K14)</f>
        <v>0.20118768716171917</v>
      </c>
    </row>
    <row r="13" spans="1:25" x14ac:dyDescent="0.3">
      <c r="A13" s="2">
        <v>45716</v>
      </c>
      <c r="B13">
        <v>1095.0578947368419</v>
      </c>
      <c r="C13">
        <v>1099.9947368421051</v>
      </c>
      <c r="D13">
        <v>1106.3499999999999</v>
      </c>
      <c r="E13">
        <v>186098</v>
      </c>
      <c r="G13" s="8">
        <v>0.54500000000000004</v>
      </c>
      <c r="I13">
        <f>(B13-B12)/B12</f>
        <v>-0.10783102717287982</v>
      </c>
      <c r="J13">
        <f>(C13-C12)/C12</f>
        <v>-0.10854239121898</v>
      </c>
      <c r="K13">
        <f>(D13-D12)/D12</f>
        <v>-0.10860270613478129</v>
      </c>
      <c r="M13" s="7">
        <f t="shared" si="0"/>
        <v>-0.65283102717287989</v>
      </c>
      <c r="N13" s="7">
        <f t="shared" si="1"/>
        <v>-0.65354239121898006</v>
      </c>
      <c r="O13" s="7">
        <f t="shared" si="2"/>
        <v>-0.65360270613478133</v>
      </c>
      <c r="Q13">
        <f t="shared" si="3"/>
        <v>-6.8700173088000929</v>
      </c>
      <c r="R13">
        <f t="shared" si="4"/>
        <v>-6.8775032938500527</v>
      </c>
      <c r="S13">
        <f t="shared" si="5"/>
        <v>-6.8781380132464758</v>
      </c>
      <c r="V13" t="s">
        <v>16</v>
      </c>
      <c r="W13">
        <f>MIN(I4:I14)</f>
        <v>-0.10783102717287982</v>
      </c>
      <c r="X13">
        <f>MIN(J4:J14)</f>
        <v>-0.10854239121898</v>
      </c>
      <c r="Y13">
        <f>MIN(K4:K14)</f>
        <v>-0.10860270613478129</v>
      </c>
    </row>
    <row r="14" spans="1:25" x14ac:dyDescent="0.3">
      <c r="A14" s="2">
        <v>45747</v>
      </c>
      <c r="B14">
        <v>1107.8117647058821</v>
      </c>
      <c r="C14">
        <v>1113.170588235294</v>
      </c>
      <c r="D14">
        <v>1119.544117647059</v>
      </c>
      <c r="E14">
        <v>169808</v>
      </c>
      <c r="G14" s="8">
        <v>0.53583333333333327</v>
      </c>
      <c r="I14">
        <f>(B14-B13)/B13</f>
        <v>1.1646754048656999E-2</v>
      </c>
      <c r="J14">
        <f>(C14-C13)/C13</f>
        <v>1.1978104032583323E-2</v>
      </c>
      <c r="K14">
        <f>(D14-D13)/D13</f>
        <v>1.1925807969502511E-2</v>
      </c>
      <c r="M14" s="7">
        <f t="shared" si="0"/>
        <v>-0.52418657928467627</v>
      </c>
      <c r="N14" s="7">
        <f t="shared" si="1"/>
        <v>-0.5238552293007499</v>
      </c>
      <c r="O14" s="7">
        <f t="shared" si="2"/>
        <v>-0.52390752536383078</v>
      </c>
      <c r="Q14">
        <f t="shared" si="3"/>
        <v>-5.5162373153762365</v>
      </c>
      <c r="R14">
        <f t="shared" si="4"/>
        <v>-5.5127503792011856</v>
      </c>
      <c r="S14">
        <f t="shared" si="5"/>
        <v>-5.5133007128152354</v>
      </c>
      <c r="V14" t="s">
        <v>17</v>
      </c>
      <c r="W14">
        <f>STDEV(I4:I14)</f>
        <v>9.5026110973059894E-2</v>
      </c>
      <c r="X14">
        <f>STDEV(J4:J14)</f>
        <v>9.4613158430313191E-2</v>
      </c>
      <c r="Y14">
        <f>STDEV(K4:K14)</f>
        <v>9.4537086046928134E-2</v>
      </c>
    </row>
    <row r="15" spans="1:25" x14ac:dyDescent="0.3">
      <c r="W15" s="5" t="s">
        <v>18</v>
      </c>
      <c r="X15" s="5"/>
      <c r="Y15" s="5"/>
    </row>
    <row r="16" spans="1:25" x14ac:dyDescent="0.3">
      <c r="V16" t="s">
        <v>14</v>
      </c>
      <c r="W16" s="7">
        <f>AVERAGE(M4:M14)</f>
        <v>-0.55698799489730488</v>
      </c>
      <c r="X16" s="7">
        <f>AVERAGE(N4:N14)</f>
        <v>-0.55715812401548959</v>
      </c>
      <c r="Y16" s="7">
        <f>AVERAGE(O4:O14)</f>
        <v>-0.55712671486467569</v>
      </c>
    </row>
    <row r="17" spans="22:25" x14ac:dyDescent="0.3">
      <c r="V17" t="s">
        <v>15</v>
      </c>
      <c r="W17" s="7">
        <f>MAX(M4:M14)</f>
        <v>-0.38026979092005786</v>
      </c>
      <c r="X17" s="7">
        <f>MAX(N4:N14)</f>
        <v>-0.38092131200804991</v>
      </c>
      <c r="Y17" s="7">
        <f>MAX(O4:O14)</f>
        <v>-0.38297897950494741</v>
      </c>
    </row>
    <row r="18" spans="22:25" x14ac:dyDescent="0.3">
      <c r="V18" t="s">
        <v>16</v>
      </c>
      <c r="W18" s="7">
        <f>MIN(M4:M14)</f>
        <v>-0.65283102717287989</v>
      </c>
      <c r="X18" s="7">
        <f>MIN(N4:N14)</f>
        <v>-0.65354239121898006</v>
      </c>
      <c r="Y18" s="7">
        <f>MIN(O4:O14)</f>
        <v>-0.65360270613478133</v>
      </c>
    </row>
    <row r="19" spans="22:25" x14ac:dyDescent="0.3">
      <c r="V19" t="s">
        <v>17</v>
      </c>
      <c r="W19">
        <f>STDEV(M4:M14)</f>
        <v>8.2425798795348934E-2</v>
      </c>
      <c r="X19">
        <f>STDEV(N4:N14)</f>
        <v>8.1992153763767964E-2</v>
      </c>
      <c r="Y19">
        <f>STDEV(O4:O14)</f>
        <v>8.190900768415825E-2</v>
      </c>
    </row>
    <row r="20" spans="22:25" x14ac:dyDescent="0.3">
      <c r="W20" s="5" t="s">
        <v>19</v>
      </c>
      <c r="X20" s="5"/>
      <c r="Y20" s="5"/>
    </row>
    <row r="21" spans="22:25" x14ac:dyDescent="0.3">
      <c r="V21" t="s">
        <v>14</v>
      </c>
      <c r="W21">
        <f>AVERAGE(Q4:Q14)</f>
        <v>-5.8614205000477417</v>
      </c>
      <c r="X21">
        <f>AVERAGE(R4:R14)</f>
        <v>-5.8632108407913819</v>
      </c>
      <c r="Y21">
        <f>AVERAGE(S4:S14)</f>
        <v>-5.8628803089986743</v>
      </c>
    </row>
    <row r="22" spans="22:25" x14ac:dyDescent="0.3">
      <c r="V22" t="s">
        <v>15</v>
      </c>
      <c r="W22">
        <f>MAX(Q4:Q14)</f>
        <v>-4.0017400167819677</v>
      </c>
      <c r="X22">
        <f>MAX(R4:R14)</f>
        <v>-4.0085962490461373</v>
      </c>
      <c r="Y22">
        <f>MAX(S4:S14)</f>
        <v>-4.0302499553361999</v>
      </c>
    </row>
    <row r="23" spans="22:25" x14ac:dyDescent="0.3">
      <c r="V23" t="s">
        <v>16</v>
      </c>
      <c r="W23">
        <f>MIN(Q4:Q14)</f>
        <v>-6.8700173088000929</v>
      </c>
      <c r="X23">
        <f>MIN(R4:R14)</f>
        <v>-6.8775032938500527</v>
      </c>
      <c r="Y23">
        <f>MIN(S4:S14)</f>
        <v>-6.8781380132464758</v>
      </c>
    </row>
    <row r="24" spans="22:25" x14ac:dyDescent="0.3">
      <c r="V24" t="s">
        <v>17</v>
      </c>
      <c r="W24">
        <f>STDEV(Q4:Q14)</f>
        <v>0.86740157995856082</v>
      </c>
      <c r="X24">
        <f>STDEV(R4:R14)</f>
        <v>0.86283814968511463</v>
      </c>
      <c r="Y24">
        <f>STDEV(S4:S14)</f>
        <v>0.86196316828518338</v>
      </c>
    </row>
  </sheetData>
  <mergeCells count="3">
    <mergeCell ref="W10:Y10"/>
    <mergeCell ref="W15:Y15"/>
    <mergeCell ref="W20:Y20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Daily</vt:lpstr>
      <vt:lpstr>Weekly</vt:lpstr>
      <vt:lpstr>Monthly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Srinadh Choudary</cp:lastModifiedBy>
  <dcterms:created xsi:type="dcterms:W3CDTF">2025-04-17T15:03:50Z</dcterms:created>
  <dcterms:modified xsi:type="dcterms:W3CDTF">2025-04-18T09:26:15Z</dcterms:modified>
</cp:coreProperties>
</file>