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iddb\Downloads\"/>
    </mc:Choice>
  </mc:AlternateContent>
  <xr:revisionPtr revIDLastSave="0" documentId="13_ncr:1_{0CB00EAE-6ECE-48D4-9B2D-6364B17078E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ily" sheetId="1" r:id="rId1"/>
    <sheet name="Weekly" sheetId="2" r:id="rId2"/>
    <sheet name="Monthl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3" l="1"/>
  <c r="T19" i="3"/>
  <c r="R19" i="3"/>
  <c r="S18" i="3"/>
  <c r="T18" i="3"/>
  <c r="R18" i="3"/>
  <c r="S17" i="3"/>
  <c r="T17" i="3"/>
  <c r="R17" i="3"/>
  <c r="S16" i="3"/>
  <c r="T16" i="3"/>
  <c r="R16" i="3"/>
  <c r="O5" i="3"/>
  <c r="O6" i="3"/>
  <c r="O7" i="3"/>
  <c r="O8" i="3"/>
  <c r="O9" i="3"/>
  <c r="O10" i="3"/>
  <c r="O11" i="3"/>
  <c r="O12" i="3"/>
  <c r="O13" i="3"/>
  <c r="O14" i="3"/>
  <c r="N5" i="3"/>
  <c r="N6" i="3"/>
  <c r="N7" i="3"/>
  <c r="N8" i="3"/>
  <c r="N9" i="3"/>
  <c r="N10" i="3"/>
  <c r="N11" i="3"/>
  <c r="N12" i="3"/>
  <c r="N13" i="3"/>
  <c r="N14" i="3"/>
  <c r="M5" i="3"/>
  <c r="M6" i="3"/>
  <c r="M7" i="3"/>
  <c r="M8" i="3"/>
  <c r="M9" i="3"/>
  <c r="M10" i="3"/>
  <c r="M11" i="3"/>
  <c r="M12" i="3"/>
  <c r="M13" i="3"/>
  <c r="M14" i="3"/>
  <c r="N4" i="3"/>
  <c r="O4" i="3"/>
  <c r="M4" i="3"/>
  <c r="S14" i="3"/>
  <c r="T14" i="3"/>
  <c r="R14" i="3"/>
  <c r="S13" i="3"/>
  <c r="T13" i="3"/>
  <c r="R13" i="3"/>
  <c r="S12" i="3"/>
  <c r="T12" i="3"/>
  <c r="R12" i="3"/>
  <c r="S11" i="3"/>
  <c r="T11" i="3"/>
  <c r="R11" i="3"/>
  <c r="S9" i="3"/>
  <c r="T9" i="3"/>
  <c r="R9" i="3"/>
  <c r="S8" i="3"/>
  <c r="T8" i="3"/>
  <c r="R8" i="3"/>
  <c r="S7" i="3"/>
  <c r="T7" i="3"/>
  <c r="R7" i="3"/>
  <c r="S6" i="3"/>
  <c r="T6" i="3"/>
  <c r="R6" i="3"/>
  <c r="L5" i="3"/>
  <c r="L6" i="3"/>
  <c r="L7" i="3"/>
  <c r="L8" i="3"/>
  <c r="L9" i="3"/>
  <c r="L10" i="3"/>
  <c r="L11" i="3"/>
  <c r="L12" i="3"/>
  <c r="L13" i="3"/>
  <c r="L14" i="3"/>
  <c r="K5" i="3"/>
  <c r="K6" i="3"/>
  <c r="K7" i="3"/>
  <c r="K8" i="3"/>
  <c r="K9" i="3"/>
  <c r="K10" i="3"/>
  <c r="K11" i="3"/>
  <c r="K12" i="3"/>
  <c r="K13" i="3"/>
  <c r="K14" i="3"/>
  <c r="K4" i="3"/>
  <c r="L4" i="3"/>
  <c r="J5" i="3"/>
  <c r="J6" i="3"/>
  <c r="J7" i="3"/>
  <c r="J8" i="3"/>
  <c r="J9" i="3"/>
  <c r="J10" i="3"/>
  <c r="J11" i="3"/>
  <c r="J12" i="3"/>
  <c r="J13" i="3"/>
  <c r="J14" i="3"/>
  <c r="J4" i="3"/>
  <c r="I5" i="3"/>
  <c r="I6" i="3"/>
  <c r="I7" i="3"/>
  <c r="I8" i="3"/>
  <c r="I9" i="3"/>
  <c r="I10" i="3"/>
  <c r="I11" i="3"/>
  <c r="I12" i="3"/>
  <c r="I13" i="3"/>
  <c r="I14" i="3"/>
  <c r="I4" i="3"/>
  <c r="H5" i="3"/>
  <c r="H6" i="3"/>
  <c r="H7" i="3"/>
  <c r="H8" i="3"/>
  <c r="H9" i="3"/>
  <c r="H10" i="3"/>
  <c r="H11" i="3"/>
  <c r="H12" i="3"/>
  <c r="H13" i="3"/>
  <c r="H14" i="3"/>
  <c r="H4" i="3"/>
  <c r="G5" i="3"/>
  <c r="G6" i="3"/>
  <c r="G7" i="3"/>
  <c r="G8" i="3"/>
  <c r="G9" i="3"/>
  <c r="G10" i="3"/>
  <c r="G11" i="3"/>
  <c r="G12" i="3"/>
  <c r="G13" i="3"/>
  <c r="G14" i="3"/>
  <c r="G4" i="3"/>
  <c r="S19" i="2"/>
  <c r="T19" i="2"/>
  <c r="R19" i="2"/>
  <c r="S18" i="2"/>
  <c r="T18" i="2"/>
  <c r="R18" i="2"/>
  <c r="S17" i="2"/>
  <c r="T17" i="2"/>
  <c r="R17" i="2"/>
  <c r="T16" i="2"/>
  <c r="S16" i="2"/>
  <c r="R16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4" i="2"/>
  <c r="O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4" i="2"/>
  <c r="S14" i="2"/>
  <c r="T14" i="2"/>
  <c r="R14" i="2"/>
  <c r="S13" i="2"/>
  <c r="T13" i="2"/>
  <c r="R13" i="2"/>
  <c r="S12" i="2"/>
  <c r="T12" i="2"/>
  <c r="R12" i="2"/>
  <c r="S11" i="2"/>
  <c r="T11" i="2"/>
  <c r="R11" i="2"/>
  <c r="S9" i="2"/>
  <c r="T9" i="2"/>
  <c r="R9" i="2"/>
  <c r="S8" i="2"/>
  <c r="T8" i="2"/>
  <c r="R8" i="2"/>
  <c r="S7" i="2"/>
  <c r="T7" i="2"/>
  <c r="R7" i="2"/>
  <c r="S6" i="2"/>
  <c r="T6" i="2"/>
  <c r="R6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K4" i="2"/>
  <c r="L4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4" i="2"/>
  <c r="M145" i="1"/>
  <c r="R18" i="1"/>
  <c r="S19" i="1"/>
  <c r="T19" i="1"/>
  <c r="R19" i="1"/>
  <c r="S18" i="1"/>
  <c r="T18" i="1"/>
  <c r="S17" i="1"/>
  <c r="T17" i="1"/>
  <c r="R17" i="1"/>
  <c r="S16" i="1"/>
  <c r="T16" i="1"/>
  <c r="R16" i="1"/>
  <c r="S14" i="1"/>
  <c r="T14" i="1"/>
  <c r="R14" i="1"/>
  <c r="S13" i="1"/>
  <c r="T13" i="1"/>
  <c r="R13" i="1"/>
  <c r="S12" i="1"/>
  <c r="T12" i="1"/>
  <c r="R12" i="1"/>
  <c r="S11" i="1"/>
  <c r="T11" i="1"/>
  <c r="R1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4" i="1"/>
  <c r="O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4" i="1"/>
  <c r="S9" i="1"/>
  <c r="T9" i="1"/>
  <c r="R9" i="1"/>
  <c r="S8" i="1"/>
  <c r="T8" i="1"/>
  <c r="R8" i="1"/>
  <c r="S7" i="1"/>
  <c r="T7" i="1"/>
  <c r="R7" i="1"/>
  <c r="S6" i="1"/>
  <c r="T6" i="1"/>
  <c r="R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4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4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4" i="1"/>
</calcChain>
</file>

<file path=xl/sharedStrings.xml><?xml version="1.0" encoding="utf-8"?>
<sst xmlns="http://schemas.openxmlformats.org/spreadsheetml/2006/main" count="108" uniqueCount="26">
  <si>
    <t>DATE</t>
  </si>
  <si>
    <t>current</t>
  </si>
  <si>
    <t>near</t>
  </si>
  <si>
    <t>far</t>
  </si>
  <si>
    <t>Volume</t>
  </si>
  <si>
    <t>Treasury Yields</t>
  </si>
  <si>
    <t>Unadjusted Returns</t>
  </si>
  <si>
    <t xml:space="preserve">current </t>
  </si>
  <si>
    <t xml:space="preserve">near </t>
  </si>
  <si>
    <t>Adjusted Returns</t>
  </si>
  <si>
    <t>sharpe</t>
  </si>
  <si>
    <t>CURRENT</t>
  </si>
  <si>
    <t>NEAR</t>
  </si>
  <si>
    <t>FAR</t>
  </si>
  <si>
    <t>UNADJUSTED</t>
  </si>
  <si>
    <t>MEAN</t>
  </si>
  <si>
    <t>MAX</t>
  </si>
  <si>
    <t>MIN</t>
  </si>
  <si>
    <t>STDEV</t>
  </si>
  <si>
    <t>ADJUSTED</t>
  </si>
  <si>
    <t>SHARPE</t>
  </si>
  <si>
    <t>Treasury Bond Yields</t>
  </si>
  <si>
    <t>Treasure Yields</t>
  </si>
  <si>
    <t>Adjusted returns</t>
  </si>
  <si>
    <t>Unadjusted returns</t>
  </si>
  <si>
    <t>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</si>
</sst>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70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/>
    <xf numFmtId="170" fontId="0" fillId="0" borderId="0" xfId="0" applyNumberFormat="1" applyAlignment="1">
      <alignment horizontal="left"/>
    </xf>
    <xf numFmtId="170" fontId="0" fillId="0" borderId="0" xfId="0" applyNumberFormat="1"/>
    <xf numFmtId="17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9"/>
  <sheetViews>
    <sheetView tabSelected="1" workbookViewId="0">
      <selection activeCell="E3" sqref="E3"/>
    </sheetView>
  </sheetViews>
  <sheetFormatPr defaultRowHeight="14.25" x14ac:dyDescent="0.45"/>
  <cols>
    <col min="1" max="1" width="17.59765625" bestFit="1" customWidth="1"/>
    <col min="6" max="6" width="13.06640625" bestFit="1" customWidth="1"/>
  </cols>
  <sheetData>
    <row r="1" spans="1:20" s="4" customFormat="1" x14ac:dyDescent="0.45">
      <c r="G1" s="8" t="s">
        <v>6</v>
      </c>
      <c r="H1" s="8"/>
      <c r="I1" s="8"/>
      <c r="J1" s="8" t="s">
        <v>9</v>
      </c>
      <c r="K1" s="8"/>
      <c r="L1" s="8"/>
      <c r="M1" s="8" t="s">
        <v>10</v>
      </c>
      <c r="N1" s="8"/>
      <c r="O1" s="8"/>
    </row>
    <row r="2" spans="1:20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3" t="s">
        <v>5</v>
      </c>
      <c r="G2" s="3" t="s">
        <v>7</v>
      </c>
      <c r="H2" s="3" t="s">
        <v>8</v>
      </c>
      <c r="I2" s="3" t="s">
        <v>3</v>
      </c>
      <c r="J2" s="3" t="s">
        <v>1</v>
      </c>
      <c r="K2" s="3" t="s">
        <v>8</v>
      </c>
      <c r="L2" s="3" t="s">
        <v>3</v>
      </c>
      <c r="M2" s="3" t="s">
        <v>1</v>
      </c>
      <c r="N2" s="3" t="s">
        <v>2</v>
      </c>
      <c r="O2" s="3" t="s">
        <v>3</v>
      </c>
    </row>
    <row r="3" spans="1:20" x14ac:dyDescent="0.45">
      <c r="A3" s="2">
        <v>45383</v>
      </c>
      <c r="B3">
        <v>2991.85</v>
      </c>
      <c r="C3">
        <v>3014.4</v>
      </c>
      <c r="D3">
        <v>3033.8</v>
      </c>
      <c r="E3">
        <v>17421</v>
      </c>
      <c r="F3" s="4"/>
    </row>
    <row r="4" spans="1:20" x14ac:dyDescent="0.45">
      <c r="A4" s="2">
        <v>45384</v>
      </c>
      <c r="B4">
        <v>2991.15</v>
      </c>
      <c r="C4">
        <v>3014.4</v>
      </c>
      <c r="D4">
        <v>3035.25</v>
      </c>
      <c r="E4">
        <v>23695</v>
      </c>
      <c r="F4" s="4">
        <v>1.8712328767123285E-2</v>
      </c>
      <c r="G4">
        <f>(B4-B3)/B3</f>
        <v>-2.3396894897799626E-4</v>
      </c>
      <c r="H4" s="4">
        <f t="shared" ref="H4:I19" si="0">(C4-C3)/C3</f>
        <v>0</v>
      </c>
      <c r="I4" s="4">
        <f t="shared" si="0"/>
        <v>4.7794844749153473E-4</v>
      </c>
      <c r="J4">
        <f>G4-$F4</f>
        <v>-1.8946297716101283E-2</v>
      </c>
      <c r="K4" s="4">
        <f t="shared" ref="K4:L19" si="1">H4-$F4</f>
        <v>-1.8712328767123285E-2</v>
      </c>
      <c r="L4" s="4">
        <f t="shared" si="1"/>
        <v>-1.823438031963175E-2</v>
      </c>
      <c r="M4">
        <f>J4/$R$9</f>
        <v>-0.54737530689073188</v>
      </c>
      <c r="N4" s="4">
        <f t="shared" ref="N4:O19" si="2">K4/$R$9</f>
        <v>-0.54061573691200748</v>
      </c>
      <c r="O4" s="4">
        <f t="shared" si="2"/>
        <v>-0.52680738331998633</v>
      </c>
      <c r="Q4" s="4"/>
      <c r="R4" s="4" t="s">
        <v>11</v>
      </c>
      <c r="S4" s="4" t="s">
        <v>12</v>
      </c>
      <c r="T4" s="4" t="s">
        <v>13</v>
      </c>
    </row>
    <row r="5" spans="1:20" x14ac:dyDescent="0.45">
      <c r="A5" s="2">
        <v>45385</v>
      </c>
      <c r="B5">
        <v>2953.5</v>
      </c>
      <c r="C5">
        <v>2976.95</v>
      </c>
      <c r="D5">
        <v>2998.45</v>
      </c>
      <c r="E5">
        <v>25674</v>
      </c>
      <c r="F5" s="4">
        <v>1.8712328767123285E-2</v>
      </c>
      <c r="G5" s="4">
        <f t="shared" ref="G5:I68" si="3">(B5-B4)/B4</f>
        <v>-1.2587132039516604E-2</v>
      </c>
      <c r="H5" s="4">
        <f t="shared" si="0"/>
        <v>-1.2423699575371641E-2</v>
      </c>
      <c r="I5" s="4">
        <f t="shared" si="0"/>
        <v>-1.212420723169432E-2</v>
      </c>
      <c r="J5" s="4">
        <f t="shared" ref="J5:L68" si="4">G5-$F5</f>
        <v>-3.1299460806639888E-2</v>
      </c>
      <c r="K5" s="4">
        <f t="shared" si="1"/>
        <v>-3.1136028342494924E-2</v>
      </c>
      <c r="L5" s="4">
        <f t="shared" si="1"/>
        <v>-3.0836535998817603E-2</v>
      </c>
      <c r="M5" s="4">
        <f t="shared" ref="M5:O68" si="5">J5/$R$9</f>
        <v>-0.90426912008191718</v>
      </c>
      <c r="N5" s="4">
        <f t="shared" si="2"/>
        <v>-0.89954741156884799</v>
      </c>
      <c r="O5" s="4">
        <f t="shared" si="2"/>
        <v>-0.89089481273459237</v>
      </c>
      <c r="Q5" s="4"/>
      <c r="R5" s="8" t="s">
        <v>14</v>
      </c>
      <c r="S5" s="8"/>
      <c r="T5" s="8"/>
    </row>
    <row r="6" spans="1:20" x14ac:dyDescent="0.45">
      <c r="A6" s="2">
        <v>45386</v>
      </c>
      <c r="B6">
        <v>2941.95</v>
      </c>
      <c r="C6">
        <v>2964.95</v>
      </c>
      <c r="D6">
        <v>2988.6</v>
      </c>
      <c r="E6">
        <v>37354</v>
      </c>
      <c r="F6" s="4">
        <v>1.8767123287671231E-2</v>
      </c>
      <c r="G6" s="4">
        <f t="shared" si="3"/>
        <v>-3.9106145251397266E-3</v>
      </c>
      <c r="H6" s="4">
        <f t="shared" si="0"/>
        <v>-4.0309712961252289E-3</v>
      </c>
      <c r="I6" s="4">
        <f t="shared" si="0"/>
        <v>-3.2850305991428603E-3</v>
      </c>
      <c r="J6" s="4">
        <f t="shared" si="4"/>
        <v>-2.2677737812810957E-2</v>
      </c>
      <c r="K6" s="4">
        <f t="shared" si="1"/>
        <v>-2.279809458379646E-2</v>
      </c>
      <c r="L6" s="4">
        <f t="shared" si="1"/>
        <v>-2.2052153886814092E-2</v>
      </c>
      <c r="M6" s="4">
        <f t="shared" si="5"/>
        <v>-0.65517991329386294</v>
      </c>
      <c r="N6" s="4">
        <f t="shared" si="2"/>
        <v>-0.65865712691320666</v>
      </c>
      <c r="O6" s="4">
        <f t="shared" si="2"/>
        <v>-0.63710624008289929</v>
      </c>
      <c r="Q6" s="4" t="s">
        <v>15</v>
      </c>
      <c r="R6" s="4">
        <f>AVERAGE(G4:G250)</f>
        <v>-2.5734313509714404E-3</v>
      </c>
      <c r="S6" s="4">
        <f t="shared" ref="S6:T6" si="6">AVERAGE(H4:H250)</f>
        <v>-2.5801240253035011E-3</v>
      </c>
      <c r="T6" s="4">
        <f t="shared" si="6"/>
        <v>-2.5830273567067734E-3</v>
      </c>
    </row>
    <row r="7" spans="1:20" x14ac:dyDescent="0.45">
      <c r="A7" s="2">
        <v>45387</v>
      </c>
      <c r="B7">
        <v>2930.1</v>
      </c>
      <c r="C7">
        <v>2954.95</v>
      </c>
      <c r="D7">
        <v>2976.15</v>
      </c>
      <c r="E7">
        <v>22295</v>
      </c>
      <c r="F7" s="4">
        <v>1.8794520547945209E-2</v>
      </c>
      <c r="G7" s="4">
        <f t="shared" si="3"/>
        <v>-4.0279406516085959E-3</v>
      </c>
      <c r="H7" s="4">
        <f t="shared" si="0"/>
        <v>-3.3727381574731449E-3</v>
      </c>
      <c r="I7" s="4">
        <f t="shared" si="0"/>
        <v>-4.1658301545873713E-3</v>
      </c>
      <c r="J7" s="4">
        <f t="shared" si="4"/>
        <v>-2.2822461199553806E-2</v>
      </c>
      <c r="K7" s="4">
        <f t="shared" si="1"/>
        <v>-2.2167258705418354E-2</v>
      </c>
      <c r="L7" s="4">
        <f t="shared" si="1"/>
        <v>-2.2960350702532578E-2</v>
      </c>
      <c r="M7" s="4">
        <f t="shared" si="5"/>
        <v>-0.65936110000483239</v>
      </c>
      <c r="N7" s="4">
        <f t="shared" si="2"/>
        <v>-0.64043172015041483</v>
      </c>
      <c r="O7" s="4">
        <f t="shared" si="2"/>
        <v>-0.66334484976644792</v>
      </c>
      <c r="Q7" s="4" t="s">
        <v>16</v>
      </c>
      <c r="R7" s="4">
        <f>MAX(G4:G250)</f>
        <v>5.5486132805720401E-2</v>
      </c>
      <c r="S7" s="4">
        <f t="shared" ref="S7:T7" si="7">MAX(H4:H250)</f>
        <v>5.5448042298787116E-2</v>
      </c>
      <c r="T7" s="4">
        <f t="shared" si="7"/>
        <v>5.6758056758056855E-2</v>
      </c>
    </row>
    <row r="8" spans="1:20" x14ac:dyDescent="0.45">
      <c r="A8" s="2">
        <v>45390</v>
      </c>
      <c r="B8">
        <v>2977.9</v>
      </c>
      <c r="C8">
        <v>3000.9</v>
      </c>
      <c r="D8">
        <v>3023.55</v>
      </c>
      <c r="E8">
        <v>34640</v>
      </c>
      <c r="F8" s="4">
        <v>1.8794520547945209E-2</v>
      </c>
      <c r="G8" s="4">
        <f t="shared" si="3"/>
        <v>1.6313436401488066E-2</v>
      </c>
      <c r="H8" s="4">
        <f t="shared" si="0"/>
        <v>1.5550178514018943E-2</v>
      </c>
      <c r="I8" s="4">
        <f t="shared" si="0"/>
        <v>1.5926616601985816E-2</v>
      </c>
      <c r="J8" s="4">
        <f t="shared" si="4"/>
        <v>-2.481084146457143E-3</v>
      </c>
      <c r="K8" s="4">
        <f t="shared" si="1"/>
        <v>-3.2443420339262653E-3</v>
      </c>
      <c r="L8" s="4">
        <f t="shared" si="1"/>
        <v>-2.8679039459593922E-3</v>
      </c>
      <c r="M8" s="4">
        <f t="shared" si="5"/>
        <v>-7.1680716540971315E-2</v>
      </c>
      <c r="N8" s="4">
        <f t="shared" si="2"/>
        <v>-9.3731912328691352E-2</v>
      </c>
      <c r="O8" s="4">
        <f t="shared" si="2"/>
        <v>-8.2856282851428584E-2</v>
      </c>
      <c r="Q8" s="4" t="s">
        <v>17</v>
      </c>
      <c r="R8" s="4">
        <f>MIN(G6:G250)</f>
        <v>-0.49777058679660602</v>
      </c>
      <c r="S8" s="4">
        <f t="shared" ref="S8:T8" si="8">MIN(H6:H250)</f>
        <v>-0.49791545925330438</v>
      </c>
      <c r="T8" s="4">
        <f t="shared" si="8"/>
        <v>-0.49791976225854384</v>
      </c>
    </row>
    <row r="9" spans="1:20" x14ac:dyDescent="0.45">
      <c r="A9" s="2">
        <v>45391</v>
      </c>
      <c r="B9">
        <v>2940.7</v>
      </c>
      <c r="C9">
        <v>2963.5</v>
      </c>
      <c r="D9">
        <v>2985.35</v>
      </c>
      <c r="E9">
        <v>27663</v>
      </c>
      <c r="F9" s="4">
        <v>1.8767123287671231E-2</v>
      </c>
      <c r="G9" s="4">
        <f t="shared" si="3"/>
        <v>-1.2492024581080719E-2</v>
      </c>
      <c r="H9" s="4">
        <f t="shared" si="0"/>
        <v>-1.2462927788330198E-2</v>
      </c>
      <c r="I9" s="4">
        <f t="shared" si="0"/>
        <v>-1.2634155214896485E-2</v>
      </c>
      <c r="J9" s="4">
        <f t="shared" si="4"/>
        <v>-3.1259147868751946E-2</v>
      </c>
      <c r="K9" s="4">
        <f t="shared" si="1"/>
        <v>-3.1230051076001429E-2</v>
      </c>
      <c r="L9" s="4">
        <f t="shared" si="1"/>
        <v>-3.1401278502567714E-2</v>
      </c>
      <c r="M9" s="4">
        <f t="shared" si="5"/>
        <v>-0.90310444363279085</v>
      </c>
      <c r="N9" s="4">
        <f t="shared" si="2"/>
        <v>-0.9022638115420254</v>
      </c>
      <c r="O9" s="4">
        <f t="shared" si="2"/>
        <v>-0.90721072341732956</v>
      </c>
      <c r="Q9" s="4" t="s">
        <v>18</v>
      </c>
      <c r="R9" s="4">
        <f>STDEV(G4:G250)</f>
        <v>3.4612993091928751E-2</v>
      </c>
      <c r="S9" s="4">
        <f t="shared" ref="S9:T9" si="9">STDEV(H4:H250)</f>
        <v>3.4563723318434686E-2</v>
      </c>
      <c r="T9" s="4">
        <f t="shared" si="9"/>
        <v>3.4524809685830285E-2</v>
      </c>
    </row>
    <row r="10" spans="1:20" x14ac:dyDescent="0.45">
      <c r="A10" s="2">
        <v>45392</v>
      </c>
      <c r="B10">
        <v>2964.1</v>
      </c>
      <c r="C10">
        <v>2987.5</v>
      </c>
      <c r="D10">
        <v>3009</v>
      </c>
      <c r="E10">
        <v>34957</v>
      </c>
      <c r="F10" s="4">
        <v>1.8794520547945209E-2</v>
      </c>
      <c r="G10" s="4">
        <f t="shared" si="3"/>
        <v>7.9572890808311258E-3</v>
      </c>
      <c r="H10" s="4">
        <f t="shared" si="0"/>
        <v>8.0985321410494346E-3</v>
      </c>
      <c r="I10" s="4">
        <f t="shared" si="0"/>
        <v>7.9220191937294099E-3</v>
      </c>
      <c r="J10" s="4">
        <f t="shared" si="4"/>
        <v>-1.0837231467114083E-2</v>
      </c>
      <c r="K10" s="4">
        <f t="shared" si="1"/>
        <v>-1.0695988406895774E-2</v>
      </c>
      <c r="L10" s="4">
        <f t="shared" si="1"/>
        <v>-1.0872501354215799E-2</v>
      </c>
      <c r="M10" s="4">
        <f t="shared" si="5"/>
        <v>-0.31309720711905636</v>
      </c>
      <c r="N10" s="4">
        <f t="shared" si="2"/>
        <v>-0.30901657012117578</v>
      </c>
      <c r="O10" s="4">
        <f t="shared" si="2"/>
        <v>-0.31411618536829478</v>
      </c>
      <c r="Q10" s="4"/>
      <c r="R10" s="8" t="s">
        <v>19</v>
      </c>
      <c r="S10" s="8"/>
      <c r="T10" s="8"/>
    </row>
    <row r="11" spans="1:20" x14ac:dyDescent="0.45">
      <c r="A11" s="2">
        <v>45394</v>
      </c>
      <c r="B11">
        <v>2939.3</v>
      </c>
      <c r="C11">
        <v>2963.95</v>
      </c>
      <c r="D11">
        <v>2984.5</v>
      </c>
      <c r="E11">
        <v>39528</v>
      </c>
      <c r="F11" s="4">
        <v>1.8794520547945209E-2</v>
      </c>
      <c r="G11" s="4">
        <f t="shared" si="3"/>
        <v>-8.3667892446272832E-3</v>
      </c>
      <c r="H11" s="4">
        <f t="shared" si="0"/>
        <v>-7.8828451882845801E-3</v>
      </c>
      <c r="I11" s="4">
        <f t="shared" si="0"/>
        <v>-8.1422399468261877E-3</v>
      </c>
      <c r="J11" s="4">
        <f t="shared" si="4"/>
        <v>-2.7161309792572492E-2</v>
      </c>
      <c r="K11" s="4">
        <f t="shared" si="1"/>
        <v>-2.6677365736229787E-2</v>
      </c>
      <c r="L11" s="4">
        <f t="shared" si="1"/>
        <v>-2.6936760494771395E-2</v>
      </c>
      <c r="M11" s="4">
        <f t="shared" si="5"/>
        <v>-0.7847142753715256</v>
      </c>
      <c r="N11" s="4">
        <f t="shared" si="2"/>
        <v>-0.77073270333418697</v>
      </c>
      <c r="O11" s="4">
        <f t="shared" si="2"/>
        <v>-0.77822684745089721</v>
      </c>
      <c r="Q11" s="4" t="s">
        <v>15</v>
      </c>
      <c r="R11" s="4">
        <f>AVERAGE(J4:J250)</f>
        <v>-2.0747170074660055E-2</v>
      </c>
      <c r="S11" s="4">
        <f t="shared" ref="S11:T11" si="10">AVERAGE(K4:K250)</f>
        <v>-2.075386274899213E-2</v>
      </c>
      <c r="T11" s="4">
        <f t="shared" si="10"/>
        <v>-2.0756766080395381E-2</v>
      </c>
    </row>
    <row r="12" spans="1:20" x14ac:dyDescent="0.45">
      <c r="A12" s="2">
        <v>45397</v>
      </c>
      <c r="B12">
        <v>2938.95</v>
      </c>
      <c r="C12">
        <v>2960.9</v>
      </c>
      <c r="D12">
        <v>2982.15</v>
      </c>
      <c r="E12">
        <v>47412</v>
      </c>
      <c r="F12" s="4">
        <v>1.8794520547945209E-2</v>
      </c>
      <c r="G12" s="4">
        <f t="shared" si="3"/>
        <v>-1.1907597046928308E-4</v>
      </c>
      <c r="H12" s="4">
        <f t="shared" si="0"/>
        <v>-1.029032203647068E-3</v>
      </c>
      <c r="I12" s="4">
        <f t="shared" si="0"/>
        <v>-7.8740157480311913E-4</v>
      </c>
      <c r="J12" s="4">
        <f t="shared" si="4"/>
        <v>-1.8913596518414493E-2</v>
      </c>
      <c r="K12" s="4">
        <f t="shared" si="1"/>
        <v>-1.9823552751592276E-2</v>
      </c>
      <c r="L12" s="4">
        <f t="shared" si="1"/>
        <v>-1.9581922122748327E-2</v>
      </c>
      <c r="M12" s="4">
        <f t="shared" si="5"/>
        <v>-0.54643054035176375</v>
      </c>
      <c r="N12" s="4">
        <f t="shared" si="2"/>
        <v>-0.57271998116264733</v>
      </c>
      <c r="O12" s="4">
        <f t="shared" si="2"/>
        <v>-0.56573905847265626</v>
      </c>
      <c r="Q12" s="4" t="s">
        <v>16</v>
      </c>
      <c r="R12" s="4">
        <f>MAX(J4:J250)</f>
        <v>3.6664214997501221E-2</v>
      </c>
      <c r="S12" s="4">
        <f t="shared" ref="S12:T12" si="11">MAX(K4:K250)</f>
        <v>3.6626124490567936E-2</v>
      </c>
      <c r="T12" s="4">
        <f t="shared" si="11"/>
        <v>3.7936138949837675E-2</v>
      </c>
    </row>
    <row r="13" spans="1:20" x14ac:dyDescent="0.45">
      <c r="A13" s="2">
        <v>45398</v>
      </c>
      <c r="B13">
        <v>2936.15</v>
      </c>
      <c r="C13">
        <v>2959.4</v>
      </c>
      <c r="D13">
        <v>2979.55</v>
      </c>
      <c r="E13">
        <v>30722</v>
      </c>
      <c r="F13" s="4">
        <v>1.8849315068493151E-2</v>
      </c>
      <c r="G13" s="4">
        <f t="shared" si="3"/>
        <v>-9.5272120995584385E-4</v>
      </c>
      <c r="H13" s="4">
        <f t="shared" si="0"/>
        <v>-5.0660272214529364E-4</v>
      </c>
      <c r="I13" s="4">
        <f t="shared" si="0"/>
        <v>-8.7185419915158826E-4</v>
      </c>
      <c r="J13" s="4">
        <f t="shared" si="4"/>
        <v>-1.9802036278448995E-2</v>
      </c>
      <c r="K13" s="4">
        <f t="shared" si="1"/>
        <v>-1.9355917790638444E-2</v>
      </c>
      <c r="L13" s="4">
        <f t="shared" si="1"/>
        <v>-1.972116926764474E-2</v>
      </c>
      <c r="M13" s="4">
        <f t="shared" si="5"/>
        <v>-0.57209835121327723</v>
      </c>
      <c r="N13" s="4">
        <f t="shared" si="2"/>
        <v>-0.55920959332326459</v>
      </c>
      <c r="O13" s="4">
        <f t="shared" si="2"/>
        <v>-0.56976203171067086</v>
      </c>
      <c r="Q13" s="4" t="s">
        <v>17</v>
      </c>
      <c r="R13" s="4">
        <f>MIN(J4:J250)</f>
        <v>-0.51566099775551011</v>
      </c>
      <c r="S13" s="4">
        <f t="shared" ref="S13:T13" si="12">MIN(K4:K250)</f>
        <v>-0.51580587021220847</v>
      </c>
      <c r="T13" s="4">
        <f t="shared" si="12"/>
        <v>-0.51581017321744793</v>
      </c>
    </row>
    <row r="14" spans="1:20" x14ac:dyDescent="0.45">
      <c r="A14" s="2">
        <v>45400</v>
      </c>
      <c r="B14">
        <v>2931.75</v>
      </c>
      <c r="C14">
        <v>2953.9</v>
      </c>
      <c r="D14">
        <v>2970.65</v>
      </c>
      <c r="E14">
        <v>64658</v>
      </c>
      <c r="F14" s="4">
        <v>1.8849315068493151E-2</v>
      </c>
      <c r="G14" s="4">
        <f t="shared" si="3"/>
        <v>-1.4985610408187902E-3</v>
      </c>
      <c r="H14" s="4">
        <f t="shared" si="0"/>
        <v>-1.8584848280056767E-3</v>
      </c>
      <c r="I14" s="4">
        <f t="shared" si="0"/>
        <v>-2.9870282425198741E-3</v>
      </c>
      <c r="J14" s="4">
        <f t="shared" si="4"/>
        <v>-2.0347876109311942E-2</v>
      </c>
      <c r="K14" s="4">
        <f t="shared" si="1"/>
        <v>-2.0707799896498826E-2</v>
      </c>
      <c r="L14" s="4">
        <f t="shared" si="1"/>
        <v>-2.1836343311013025E-2</v>
      </c>
      <c r="M14" s="4">
        <f t="shared" si="5"/>
        <v>-0.58786814694903611</v>
      </c>
      <c r="N14" s="4">
        <f t="shared" si="2"/>
        <v>-0.59826666366300418</v>
      </c>
      <c r="O14" s="4">
        <f t="shared" si="2"/>
        <v>-0.63087128157388228</v>
      </c>
      <c r="Q14" s="4" t="s">
        <v>18</v>
      </c>
      <c r="R14" s="4">
        <f>STDEV(J4:J250)</f>
        <v>3.4591901555931948E-2</v>
      </c>
      <c r="S14" s="4">
        <f t="shared" ref="S14:T14" si="13">STDEV(K4:K250)</f>
        <v>3.4543016217071287E-2</v>
      </c>
      <c r="T14" s="4">
        <f t="shared" si="13"/>
        <v>3.4504062514233061E-2</v>
      </c>
    </row>
    <row r="15" spans="1:20" x14ac:dyDescent="0.45">
      <c r="A15" s="2">
        <v>45401</v>
      </c>
      <c r="B15">
        <v>2937.95</v>
      </c>
      <c r="C15">
        <v>2959.1</v>
      </c>
      <c r="D15">
        <v>2978.4</v>
      </c>
      <c r="E15">
        <v>59691</v>
      </c>
      <c r="F15" s="4">
        <v>1.8849315068493151E-2</v>
      </c>
      <c r="G15" s="4">
        <f t="shared" si="3"/>
        <v>2.1147778630510165E-3</v>
      </c>
      <c r="H15" s="4">
        <f t="shared" si="0"/>
        <v>1.7603845763227658E-3</v>
      </c>
      <c r="I15" s="4">
        <f t="shared" si="0"/>
        <v>2.6088566475350513E-3</v>
      </c>
      <c r="J15" s="4">
        <f t="shared" si="4"/>
        <v>-1.6734537205442133E-2</v>
      </c>
      <c r="K15" s="4">
        <f t="shared" si="1"/>
        <v>-1.7088930492170383E-2</v>
      </c>
      <c r="L15" s="4">
        <f t="shared" si="1"/>
        <v>-1.6240458420958101E-2</v>
      </c>
      <c r="M15" s="4">
        <f t="shared" si="5"/>
        <v>-0.48347558851662514</v>
      </c>
      <c r="N15" s="4">
        <f t="shared" si="2"/>
        <v>-0.49371432417831773</v>
      </c>
      <c r="O15" s="4">
        <f t="shared" si="2"/>
        <v>-0.46920121521490554</v>
      </c>
      <c r="Q15" s="4"/>
      <c r="R15" s="8" t="s">
        <v>20</v>
      </c>
      <c r="S15" s="8"/>
      <c r="T15" s="8"/>
    </row>
    <row r="16" spans="1:20" x14ac:dyDescent="0.45">
      <c r="A16" s="2">
        <v>45404</v>
      </c>
      <c r="B16">
        <v>2964.55</v>
      </c>
      <c r="C16">
        <v>2985.7</v>
      </c>
      <c r="D16">
        <v>3000.3</v>
      </c>
      <c r="E16">
        <v>100895</v>
      </c>
      <c r="F16" s="4">
        <v>1.8849315068493151E-2</v>
      </c>
      <c r="G16" s="4">
        <f t="shared" si="3"/>
        <v>9.0539321635835762E-3</v>
      </c>
      <c r="H16" s="4">
        <f t="shared" si="0"/>
        <v>8.9892196951775576E-3</v>
      </c>
      <c r="I16" s="4">
        <f t="shared" si="0"/>
        <v>7.3529411764706185E-3</v>
      </c>
      <c r="J16" s="4">
        <f t="shared" si="4"/>
        <v>-9.7953829049095744E-3</v>
      </c>
      <c r="K16" s="4">
        <f t="shared" si="1"/>
        <v>-9.860095373315593E-3</v>
      </c>
      <c r="L16" s="4">
        <f t="shared" si="1"/>
        <v>-1.1496373892022533E-2</v>
      </c>
      <c r="M16" s="4">
        <f t="shared" si="5"/>
        <v>-0.28299728020902404</v>
      </c>
      <c r="N16" s="4">
        <f t="shared" si="2"/>
        <v>-0.28486688068634042</v>
      </c>
      <c r="O16" s="4">
        <f t="shared" si="2"/>
        <v>-0.33214041506001168</v>
      </c>
      <c r="Q16" s="4" t="s">
        <v>15</v>
      </c>
      <c r="R16" s="4">
        <f>AVERAGE(M4:M250)</f>
        <v>-0.59940410294936308</v>
      </c>
      <c r="S16" s="4">
        <f t="shared" ref="S16:T16" si="14">AVERAGE(N4:N250)</f>
        <v>-0.59959746023326743</v>
      </c>
      <c r="T16" s="4">
        <f t="shared" si="14"/>
        <v>-0.59968134004671014</v>
      </c>
    </row>
    <row r="17" spans="1:20" x14ac:dyDescent="0.45">
      <c r="A17" s="2">
        <v>45405</v>
      </c>
      <c r="B17">
        <v>2917.65</v>
      </c>
      <c r="C17">
        <v>2938.5</v>
      </c>
      <c r="D17">
        <v>2955.9</v>
      </c>
      <c r="E17">
        <v>119915</v>
      </c>
      <c r="F17" s="4">
        <v>1.8849315068493151E-2</v>
      </c>
      <c r="G17" s="4">
        <f t="shared" si="3"/>
        <v>-1.5820276264525843E-2</v>
      </c>
      <c r="H17" s="4">
        <f t="shared" si="0"/>
        <v>-1.5808688079847213E-2</v>
      </c>
      <c r="I17" s="4">
        <f t="shared" si="0"/>
        <v>-1.4798520147985231E-2</v>
      </c>
      <c r="J17" s="4">
        <f t="shared" si="4"/>
        <v>-3.4669591333018994E-2</v>
      </c>
      <c r="K17" s="4">
        <f t="shared" si="1"/>
        <v>-3.4658003148340361E-2</v>
      </c>
      <c r="L17" s="4">
        <f t="shared" si="1"/>
        <v>-3.3647835216478378E-2</v>
      </c>
      <c r="M17" s="4">
        <f t="shared" si="5"/>
        <v>-1.0016351732697582</v>
      </c>
      <c r="N17" s="4">
        <f t="shared" si="2"/>
        <v>-1.0013003803598282</v>
      </c>
      <c r="O17" s="4">
        <f t="shared" si="2"/>
        <v>-0.9721157348950723</v>
      </c>
      <c r="Q17" s="4" t="s">
        <v>16</v>
      </c>
      <c r="R17" s="4">
        <f>MAX(M4:M250)</f>
        <v>1.0592616160100521</v>
      </c>
      <c r="S17" s="4">
        <f t="shared" ref="S17:T17" si="15">MAX(N4:N250)</f>
        <v>1.0581611475578694</v>
      </c>
      <c r="T17" s="4">
        <f t="shared" si="15"/>
        <v>1.0960086245382759</v>
      </c>
    </row>
    <row r="18" spans="1:20" x14ac:dyDescent="0.45">
      <c r="A18" s="2">
        <v>45406</v>
      </c>
      <c r="B18">
        <v>2904.4</v>
      </c>
      <c r="C18">
        <v>2924.65</v>
      </c>
      <c r="D18">
        <v>2941.3</v>
      </c>
      <c r="E18">
        <v>99139</v>
      </c>
      <c r="F18" s="4">
        <v>1.9013698630136987E-2</v>
      </c>
      <c r="G18" s="4">
        <f t="shared" si="3"/>
        <v>-4.5413260672116261E-3</v>
      </c>
      <c r="H18" s="4">
        <f t="shared" si="0"/>
        <v>-4.7132890930746667E-3</v>
      </c>
      <c r="I18" s="4">
        <f t="shared" si="0"/>
        <v>-4.9392739943840821E-3</v>
      </c>
      <c r="J18" s="4">
        <f t="shared" si="4"/>
        <v>-2.3555024697348614E-2</v>
      </c>
      <c r="K18" s="4">
        <f t="shared" si="1"/>
        <v>-2.3726987723211655E-2</v>
      </c>
      <c r="L18" s="4">
        <f t="shared" si="1"/>
        <v>-2.395297262452107E-2</v>
      </c>
      <c r="M18" s="4">
        <f t="shared" si="5"/>
        <v>-0.6805255077129202</v>
      </c>
      <c r="N18" s="4">
        <f t="shared" si="2"/>
        <v>-0.68549367170285092</v>
      </c>
      <c r="O18" s="4">
        <f t="shared" si="2"/>
        <v>-0.69202257547922241</v>
      </c>
      <c r="Q18" s="4" t="s">
        <v>17</v>
      </c>
      <c r="R18" s="4">
        <f>MIN(M4:M250)</f>
        <v>-14.897902541567687</v>
      </c>
      <c r="S18" s="4">
        <f t="shared" ref="S18:T18" si="16">MIN(N4:N250)</f>
        <v>-14.902088035041585</v>
      </c>
      <c r="T18" s="4">
        <f t="shared" si="16"/>
        <v>-14.902212352670748</v>
      </c>
    </row>
    <row r="19" spans="1:20" x14ac:dyDescent="0.45">
      <c r="A19" s="2">
        <v>45407</v>
      </c>
      <c r="B19">
        <v>2919.95</v>
      </c>
      <c r="C19">
        <v>2938.4</v>
      </c>
      <c r="D19">
        <v>2955.25</v>
      </c>
      <c r="E19">
        <v>139810</v>
      </c>
      <c r="F19" s="4">
        <v>1.9068493150684929E-2</v>
      </c>
      <c r="G19" s="4">
        <f t="shared" si="3"/>
        <v>5.3539457375016272E-3</v>
      </c>
      <c r="H19" s="4">
        <f t="shared" si="0"/>
        <v>4.7014172636041917E-3</v>
      </c>
      <c r="I19" s="4">
        <f t="shared" si="0"/>
        <v>4.7428008023662387E-3</v>
      </c>
      <c r="J19" s="4">
        <f t="shared" si="4"/>
        <v>-1.3714547413183301E-2</v>
      </c>
      <c r="K19" s="4">
        <f t="shared" si="1"/>
        <v>-1.4367075887080737E-2</v>
      </c>
      <c r="L19" s="4">
        <f t="shared" si="1"/>
        <v>-1.4325692348318691E-2</v>
      </c>
      <c r="M19" s="4">
        <f t="shared" si="5"/>
        <v>-0.3962254109824826</v>
      </c>
      <c r="N19" s="4">
        <f t="shared" si="2"/>
        <v>-0.415077536025942</v>
      </c>
      <c r="O19" s="4">
        <f t="shared" si="2"/>
        <v>-0.41388192897017145</v>
      </c>
      <c r="Q19" s="4" t="s">
        <v>18</v>
      </c>
      <c r="R19" s="4">
        <f>STDEV(M4:M250)</f>
        <v>0.99939064686082557</v>
      </c>
      <c r="S19" s="4">
        <f t="shared" ref="S19:T19" si="17">STDEV(N4:N250)</f>
        <v>0.9979783061617471</v>
      </c>
      <c r="T19" s="4">
        <f t="shared" si="17"/>
        <v>0.99685289921601494</v>
      </c>
    </row>
    <row r="20" spans="1:20" x14ac:dyDescent="0.45">
      <c r="A20" s="2">
        <v>45408</v>
      </c>
      <c r="B20">
        <v>2931</v>
      </c>
      <c r="C20">
        <v>2951.2</v>
      </c>
      <c r="D20">
        <v>2970</v>
      </c>
      <c r="E20">
        <v>28628</v>
      </c>
      <c r="F20" s="4">
        <v>1.9178082191780823E-2</v>
      </c>
      <c r="G20" s="4">
        <f t="shared" si="3"/>
        <v>3.7843113751948433E-3</v>
      </c>
      <c r="H20" s="4">
        <f t="shared" si="3"/>
        <v>4.3561121698882819E-3</v>
      </c>
      <c r="I20" s="4">
        <f t="shared" si="3"/>
        <v>4.9911175027493445E-3</v>
      </c>
      <c r="J20" s="4">
        <f t="shared" si="4"/>
        <v>-1.539377081658598E-2</v>
      </c>
      <c r="K20" s="4">
        <f t="shared" si="4"/>
        <v>-1.482197002189254E-2</v>
      </c>
      <c r="L20" s="4">
        <f t="shared" si="4"/>
        <v>-1.4186964689031478E-2</v>
      </c>
      <c r="M20" s="4">
        <f t="shared" si="5"/>
        <v>-0.44473966107760804</v>
      </c>
      <c r="N20" s="4">
        <f t="shared" si="5"/>
        <v>-0.42821983012352693</v>
      </c>
      <c r="O20" s="4">
        <f t="shared" si="5"/>
        <v>-0.40987396413110755</v>
      </c>
    </row>
    <row r="21" spans="1:20" x14ac:dyDescent="0.45">
      <c r="A21" s="2">
        <v>45411</v>
      </c>
      <c r="B21">
        <v>2950.5</v>
      </c>
      <c r="C21">
        <v>2970.2</v>
      </c>
      <c r="D21">
        <v>2985.05</v>
      </c>
      <c r="E21">
        <v>22656</v>
      </c>
      <c r="F21" s="4">
        <v>1.9205479452054794E-2</v>
      </c>
      <c r="G21" s="4">
        <f t="shared" si="3"/>
        <v>6.6530194472876154E-3</v>
      </c>
      <c r="H21" s="4">
        <f t="shared" si="3"/>
        <v>6.438059094605585E-3</v>
      </c>
      <c r="I21" s="4">
        <f t="shared" si="3"/>
        <v>5.0673400673401283E-3</v>
      </c>
      <c r="J21" s="4">
        <f t="shared" si="4"/>
        <v>-1.2552460004767178E-2</v>
      </c>
      <c r="K21" s="4">
        <f t="shared" si="4"/>
        <v>-1.2767420357449209E-2</v>
      </c>
      <c r="L21" s="4">
        <f t="shared" si="4"/>
        <v>-1.4138139384714666E-2</v>
      </c>
      <c r="M21" s="4">
        <f t="shared" si="5"/>
        <v>-0.36265167740417775</v>
      </c>
      <c r="N21" s="4">
        <f t="shared" si="5"/>
        <v>-0.36886207221491013</v>
      </c>
      <c r="O21" s="4">
        <f t="shared" si="5"/>
        <v>-0.4084633578831261</v>
      </c>
    </row>
    <row r="22" spans="1:20" x14ac:dyDescent="0.45">
      <c r="A22" s="2">
        <v>45412</v>
      </c>
      <c r="B22">
        <v>2953.85</v>
      </c>
      <c r="C22">
        <v>2973.1</v>
      </c>
      <c r="D22">
        <v>2992.5</v>
      </c>
      <c r="E22">
        <v>36084</v>
      </c>
      <c r="F22" s="4">
        <v>1.9205479452054794E-2</v>
      </c>
      <c r="G22" s="4">
        <f t="shared" si="3"/>
        <v>1.1354007795288626E-3</v>
      </c>
      <c r="H22" s="4">
        <f t="shared" si="3"/>
        <v>9.7636522793080973E-4</v>
      </c>
      <c r="I22" s="4">
        <f t="shared" si="3"/>
        <v>2.4957705901073072E-3</v>
      </c>
      <c r="J22" s="4">
        <f t="shared" si="4"/>
        <v>-1.8070078672525931E-2</v>
      </c>
      <c r="K22" s="4">
        <f t="shared" si="4"/>
        <v>-1.8229114224123984E-2</v>
      </c>
      <c r="L22" s="4">
        <f t="shared" si="4"/>
        <v>-1.6709708861947486E-2</v>
      </c>
      <c r="M22" s="4">
        <f t="shared" si="5"/>
        <v>-0.52206056334202466</v>
      </c>
      <c r="N22" s="4">
        <f t="shared" si="5"/>
        <v>-0.52665524116071749</v>
      </c>
      <c r="O22" s="4">
        <f t="shared" si="5"/>
        <v>-0.48275827570207869</v>
      </c>
    </row>
    <row r="23" spans="1:20" x14ac:dyDescent="0.45">
      <c r="A23" s="2">
        <v>45414</v>
      </c>
      <c r="B23">
        <v>2960.15</v>
      </c>
      <c r="C23">
        <v>2980.65</v>
      </c>
      <c r="D23">
        <v>2996.85</v>
      </c>
      <c r="E23">
        <v>29973</v>
      </c>
      <c r="F23" s="4">
        <v>1.9260273972602739E-2</v>
      </c>
      <c r="G23" s="4">
        <f t="shared" si="3"/>
        <v>2.1328097229040685E-3</v>
      </c>
      <c r="H23" s="4">
        <f t="shared" si="3"/>
        <v>2.5394369513303226E-3</v>
      </c>
      <c r="I23" s="4">
        <f t="shared" si="3"/>
        <v>1.4536340852130021E-3</v>
      </c>
      <c r="J23" s="4">
        <f t="shared" si="4"/>
        <v>-1.712746424969867E-2</v>
      </c>
      <c r="K23" s="4">
        <f t="shared" si="4"/>
        <v>-1.6720837021272417E-2</v>
      </c>
      <c r="L23" s="4">
        <f t="shared" si="4"/>
        <v>-1.7806639887389737E-2</v>
      </c>
      <c r="M23" s="4">
        <f t="shared" si="5"/>
        <v>-0.49482759853242936</v>
      </c>
      <c r="N23" s="4">
        <f t="shared" si="5"/>
        <v>-0.48307977807245667</v>
      </c>
      <c r="O23" s="4">
        <f t="shared" si="5"/>
        <v>-0.51444958371837501</v>
      </c>
    </row>
    <row r="24" spans="1:20" x14ac:dyDescent="0.45">
      <c r="A24" s="2">
        <v>45415</v>
      </c>
      <c r="B24">
        <v>2884.75</v>
      </c>
      <c r="C24">
        <v>2905.7</v>
      </c>
      <c r="D24">
        <v>2925.25</v>
      </c>
      <c r="E24">
        <v>70751</v>
      </c>
      <c r="F24" s="4">
        <v>1.9068493150684929E-2</v>
      </c>
      <c r="G24" s="4">
        <f t="shared" si="3"/>
        <v>-2.5471682178268024E-2</v>
      </c>
      <c r="H24" s="4">
        <f t="shared" si="3"/>
        <v>-2.5145521949910345E-2</v>
      </c>
      <c r="I24" s="4">
        <f t="shared" si="3"/>
        <v>-2.3891753007324327E-2</v>
      </c>
      <c r="J24" s="4">
        <f t="shared" si="4"/>
        <v>-4.454017532895295E-2</v>
      </c>
      <c r="K24" s="4">
        <f t="shared" si="4"/>
        <v>-4.4214015100595278E-2</v>
      </c>
      <c r="L24" s="4">
        <f t="shared" si="4"/>
        <v>-4.2960246158009252E-2</v>
      </c>
      <c r="M24" s="4">
        <f t="shared" si="5"/>
        <v>-1.2868050795450878</v>
      </c>
      <c r="N24" s="4">
        <f t="shared" si="5"/>
        <v>-1.2773820219235923</v>
      </c>
      <c r="O24" s="4">
        <f t="shared" si="5"/>
        <v>-1.2411595276927079</v>
      </c>
    </row>
    <row r="25" spans="1:20" x14ac:dyDescent="0.45">
      <c r="A25" s="2">
        <v>45418</v>
      </c>
      <c r="B25">
        <v>2860.3</v>
      </c>
      <c r="C25">
        <v>2880.4</v>
      </c>
      <c r="D25">
        <v>2901.4</v>
      </c>
      <c r="E25">
        <v>25725</v>
      </c>
      <c r="F25" s="4">
        <v>1.9095890410958903E-2</v>
      </c>
      <c r="G25" s="4">
        <f t="shared" si="3"/>
        <v>-8.4756044717912531E-3</v>
      </c>
      <c r="H25" s="4">
        <f t="shared" si="3"/>
        <v>-8.7070241249956049E-3</v>
      </c>
      <c r="I25" s="4">
        <f t="shared" si="3"/>
        <v>-8.1531493034783034E-3</v>
      </c>
      <c r="J25" s="4">
        <f t="shared" si="4"/>
        <v>-2.7571494882750156E-2</v>
      </c>
      <c r="K25" s="4">
        <f t="shared" si="4"/>
        <v>-2.7802914535954508E-2</v>
      </c>
      <c r="L25" s="4">
        <f t="shared" si="4"/>
        <v>-2.7249039714437207E-2</v>
      </c>
      <c r="M25" s="4">
        <f t="shared" si="5"/>
        <v>-0.79656488560590355</v>
      </c>
      <c r="N25" s="4">
        <f t="shared" si="5"/>
        <v>-0.803250804173816</v>
      </c>
      <c r="O25" s="4">
        <f t="shared" si="5"/>
        <v>-0.78724887044776515</v>
      </c>
    </row>
    <row r="26" spans="1:20" x14ac:dyDescent="0.45">
      <c r="A26" s="2">
        <v>45419</v>
      </c>
      <c r="B26">
        <v>2821.7</v>
      </c>
      <c r="C26">
        <v>2841.05</v>
      </c>
      <c r="D26">
        <v>2863.1</v>
      </c>
      <c r="E26">
        <v>36501</v>
      </c>
      <c r="F26" s="4">
        <v>1.9178082191780823E-2</v>
      </c>
      <c r="G26" s="4">
        <f t="shared" si="3"/>
        <v>-1.3495087927839863E-2</v>
      </c>
      <c r="H26" s="4">
        <f t="shared" si="3"/>
        <v>-1.3661297042077457E-2</v>
      </c>
      <c r="I26" s="4">
        <f t="shared" si="3"/>
        <v>-1.3200523885021086E-2</v>
      </c>
      <c r="J26" s="4">
        <f t="shared" si="4"/>
        <v>-3.267317011962069E-2</v>
      </c>
      <c r="K26" s="4">
        <f t="shared" si="4"/>
        <v>-3.2839379233858282E-2</v>
      </c>
      <c r="L26" s="4">
        <f t="shared" si="4"/>
        <v>-3.2378606076801909E-2</v>
      </c>
      <c r="M26" s="4">
        <f t="shared" si="5"/>
        <v>-0.9439567977505996</v>
      </c>
      <c r="N26" s="4">
        <f t="shared" si="5"/>
        <v>-0.94875872614194556</v>
      </c>
      <c r="O26" s="4">
        <f t="shared" si="5"/>
        <v>-0.9354465818892771</v>
      </c>
    </row>
    <row r="27" spans="1:20" x14ac:dyDescent="0.45">
      <c r="A27" s="2">
        <v>45420</v>
      </c>
      <c r="B27">
        <v>2852.15</v>
      </c>
      <c r="C27">
        <v>2870.85</v>
      </c>
      <c r="D27">
        <v>2888.8</v>
      </c>
      <c r="E27">
        <v>36229</v>
      </c>
      <c r="F27" s="4">
        <v>1.9232876712328765E-2</v>
      </c>
      <c r="G27" s="4">
        <f t="shared" si="3"/>
        <v>1.0791366906474918E-2</v>
      </c>
      <c r="H27" s="4">
        <f t="shared" si="3"/>
        <v>1.0489079741644718E-2</v>
      </c>
      <c r="I27" s="4">
        <f t="shared" si="3"/>
        <v>8.9762844469282507E-3</v>
      </c>
      <c r="J27" s="4">
        <f t="shared" si="4"/>
        <v>-8.441509805853847E-3</v>
      </c>
      <c r="K27" s="4">
        <f t="shared" si="4"/>
        <v>-8.7437969706840469E-3</v>
      </c>
      <c r="L27" s="4">
        <f t="shared" si="4"/>
        <v>-1.0256592265400514E-2</v>
      </c>
      <c r="M27" s="4">
        <f t="shared" si="5"/>
        <v>-0.24388268831401017</v>
      </c>
      <c r="N27" s="4">
        <f t="shared" si="5"/>
        <v>-0.25261603200455307</v>
      </c>
      <c r="O27" s="4">
        <f t="shared" si="5"/>
        <v>-0.29632202676492037</v>
      </c>
    </row>
    <row r="28" spans="1:20" x14ac:dyDescent="0.45">
      <c r="A28" s="2">
        <v>45421</v>
      </c>
      <c r="B28">
        <v>2806.85</v>
      </c>
      <c r="C28">
        <v>2824.8</v>
      </c>
      <c r="D28">
        <v>2843.8</v>
      </c>
      <c r="E28">
        <v>49610</v>
      </c>
      <c r="F28" s="4">
        <v>1.9232876712328765E-2</v>
      </c>
      <c r="G28" s="4">
        <f t="shared" si="3"/>
        <v>-1.588275511456276E-2</v>
      </c>
      <c r="H28" s="4">
        <f t="shared" si="3"/>
        <v>-1.6040545483044996E-2</v>
      </c>
      <c r="I28" s="4">
        <f t="shared" si="3"/>
        <v>-1.5577402381611741E-2</v>
      </c>
      <c r="J28" s="4">
        <f t="shared" si="4"/>
        <v>-3.5115631826891522E-2</v>
      </c>
      <c r="K28" s="4">
        <f t="shared" si="4"/>
        <v>-3.5273422195373758E-2</v>
      </c>
      <c r="L28" s="4">
        <f t="shared" si="4"/>
        <v>-3.4810279093940508E-2</v>
      </c>
      <c r="M28" s="4">
        <f t="shared" si="5"/>
        <v>-1.0145216778458832</v>
      </c>
      <c r="N28" s="4">
        <f t="shared" si="5"/>
        <v>-1.0190803812224782</v>
      </c>
      <c r="O28" s="4">
        <f t="shared" si="5"/>
        <v>-1.0056997671795613</v>
      </c>
    </row>
    <row r="29" spans="1:20" x14ac:dyDescent="0.45">
      <c r="A29" s="2">
        <v>45422</v>
      </c>
      <c r="B29">
        <v>2822.6</v>
      </c>
      <c r="C29">
        <v>2840.3</v>
      </c>
      <c r="D29">
        <v>2857.25</v>
      </c>
      <c r="E29">
        <v>33400</v>
      </c>
      <c r="F29" s="4">
        <v>1.9260273972602739E-2</v>
      </c>
      <c r="G29" s="4">
        <f t="shared" si="3"/>
        <v>5.6112724228227374E-3</v>
      </c>
      <c r="H29" s="4">
        <f t="shared" si="3"/>
        <v>5.4871141319739443E-3</v>
      </c>
      <c r="I29" s="4">
        <f t="shared" si="3"/>
        <v>4.7295871720936132E-3</v>
      </c>
      <c r="J29" s="4">
        <f t="shared" si="4"/>
        <v>-1.3649001549780002E-2</v>
      </c>
      <c r="K29" s="4">
        <f t="shared" si="4"/>
        <v>-1.3773159840628796E-2</v>
      </c>
      <c r="L29" s="4">
        <f t="shared" si="4"/>
        <v>-1.4530686800509125E-2</v>
      </c>
      <c r="M29" s="4">
        <f t="shared" si="5"/>
        <v>-0.39433173298621066</v>
      </c>
      <c r="N29" s="4">
        <f t="shared" si="5"/>
        <v>-0.39791877587842867</v>
      </c>
      <c r="O29" s="4">
        <f t="shared" si="5"/>
        <v>-0.41980440009672182</v>
      </c>
    </row>
    <row r="30" spans="1:20" x14ac:dyDescent="0.45">
      <c r="A30" s="2">
        <v>45425</v>
      </c>
      <c r="B30">
        <v>2814.55</v>
      </c>
      <c r="C30">
        <v>2832.95</v>
      </c>
      <c r="D30">
        <v>2852</v>
      </c>
      <c r="E30">
        <v>27661</v>
      </c>
      <c r="F30" s="4">
        <v>1.9232876712328765E-2</v>
      </c>
      <c r="G30" s="4">
        <f t="shared" si="3"/>
        <v>-2.851980443562576E-3</v>
      </c>
      <c r="H30" s="4">
        <f t="shared" si="3"/>
        <v>-2.5877548146323853E-3</v>
      </c>
      <c r="I30" s="4">
        <f t="shared" si="3"/>
        <v>-1.8374310963338875E-3</v>
      </c>
      <c r="J30" s="4">
        <f t="shared" si="4"/>
        <v>-2.2084857155891341E-2</v>
      </c>
      <c r="K30" s="4">
        <f t="shared" si="4"/>
        <v>-2.1820631526961148E-2</v>
      </c>
      <c r="L30" s="4">
        <f t="shared" si="4"/>
        <v>-2.1070307808662654E-2</v>
      </c>
      <c r="M30" s="4">
        <f t="shared" si="5"/>
        <v>-0.63805106646617071</v>
      </c>
      <c r="N30" s="4">
        <f t="shared" si="5"/>
        <v>-0.63041735422902223</v>
      </c>
      <c r="O30" s="4">
        <f t="shared" si="5"/>
        <v>-0.60873983803428844</v>
      </c>
    </row>
    <row r="31" spans="1:20" x14ac:dyDescent="0.45">
      <c r="A31" s="2">
        <v>45426</v>
      </c>
      <c r="B31">
        <v>2848.1</v>
      </c>
      <c r="C31">
        <v>2865.75</v>
      </c>
      <c r="D31">
        <v>2883.95</v>
      </c>
      <c r="E31">
        <v>28082</v>
      </c>
      <c r="F31" s="4">
        <v>1.9232876712328765E-2</v>
      </c>
      <c r="G31" s="4">
        <f t="shared" si="3"/>
        <v>1.1920200387273179E-2</v>
      </c>
      <c r="H31" s="4">
        <f t="shared" si="3"/>
        <v>1.1578037028539221E-2</v>
      </c>
      <c r="I31" s="4">
        <f t="shared" si="3"/>
        <v>1.1202664796633878E-2</v>
      </c>
      <c r="J31" s="4">
        <f t="shared" si="4"/>
        <v>-7.3126763250555855E-3</v>
      </c>
      <c r="K31" s="4">
        <f t="shared" si="4"/>
        <v>-7.6548396837895442E-3</v>
      </c>
      <c r="L31" s="4">
        <f t="shared" si="4"/>
        <v>-8.0302119156948869E-3</v>
      </c>
      <c r="M31" s="4">
        <f t="shared" si="5"/>
        <v>-0.2112696901315014</v>
      </c>
      <c r="N31" s="4">
        <f t="shared" si="5"/>
        <v>-0.22115509235098602</v>
      </c>
      <c r="O31" s="4">
        <f t="shared" si="5"/>
        <v>-0.23199992830343863</v>
      </c>
    </row>
    <row r="32" spans="1:20" x14ac:dyDescent="0.45">
      <c r="A32" s="2">
        <v>45427</v>
      </c>
      <c r="B32">
        <v>2845.05</v>
      </c>
      <c r="C32">
        <v>2862.25</v>
      </c>
      <c r="D32">
        <v>2880.15</v>
      </c>
      <c r="E32">
        <v>22757</v>
      </c>
      <c r="F32" s="4">
        <v>1.9260273972602739E-2</v>
      </c>
      <c r="G32" s="4">
        <f t="shared" si="3"/>
        <v>-1.0708893648396218E-3</v>
      </c>
      <c r="H32" s="4">
        <f t="shared" si="3"/>
        <v>-1.2213207711768298E-3</v>
      </c>
      <c r="I32" s="4">
        <f t="shared" si="3"/>
        <v>-1.3176372683298002E-3</v>
      </c>
      <c r="J32" s="4">
        <f t="shared" si="4"/>
        <v>-2.0331163337442362E-2</v>
      </c>
      <c r="K32" s="4">
        <f t="shared" si="4"/>
        <v>-2.0481594743779568E-2</v>
      </c>
      <c r="L32" s="4">
        <f t="shared" si="4"/>
        <v>-2.0577911240932539E-2</v>
      </c>
      <c r="M32" s="4">
        <f t="shared" si="5"/>
        <v>-0.58738530018033297</v>
      </c>
      <c r="N32" s="4">
        <f t="shared" si="5"/>
        <v>-0.59173139662849839</v>
      </c>
      <c r="O32" s="4">
        <f t="shared" si="5"/>
        <v>-0.59451406546320928</v>
      </c>
    </row>
    <row r="33" spans="1:15" x14ac:dyDescent="0.45">
      <c r="A33" s="2">
        <v>45428</v>
      </c>
      <c r="B33">
        <v>2856.05</v>
      </c>
      <c r="C33">
        <v>2872.9</v>
      </c>
      <c r="D33">
        <v>2889.05</v>
      </c>
      <c r="E33">
        <v>47803</v>
      </c>
      <c r="F33" s="4">
        <v>1.9150684931506852E-2</v>
      </c>
      <c r="G33" s="4">
        <f t="shared" si="3"/>
        <v>3.8663643872691163E-3</v>
      </c>
      <c r="H33" s="4">
        <f t="shared" si="3"/>
        <v>3.7208489824439132E-3</v>
      </c>
      <c r="I33" s="4">
        <f t="shared" si="3"/>
        <v>3.0901168341926949E-3</v>
      </c>
      <c r="J33" s="4">
        <f t="shared" si="4"/>
        <v>-1.5284320544237735E-2</v>
      </c>
      <c r="K33" s="4">
        <f t="shared" si="4"/>
        <v>-1.5429835949062939E-2</v>
      </c>
      <c r="L33" s="4">
        <f t="shared" si="4"/>
        <v>-1.6060568097314157E-2</v>
      </c>
      <c r="M33" s="4">
        <f t="shared" si="5"/>
        <v>-0.44157754585522446</v>
      </c>
      <c r="N33" s="4">
        <f t="shared" si="5"/>
        <v>-0.4457816146694622</v>
      </c>
      <c r="O33" s="4">
        <f t="shared" si="5"/>
        <v>-0.46400402457709589</v>
      </c>
    </row>
    <row r="34" spans="1:15" x14ac:dyDescent="0.45">
      <c r="A34" s="2">
        <v>45429</v>
      </c>
      <c r="B34">
        <v>2873.55</v>
      </c>
      <c r="C34">
        <v>2889.55</v>
      </c>
      <c r="D34">
        <v>2906.3</v>
      </c>
      <c r="E34">
        <v>30634</v>
      </c>
      <c r="F34" s="4">
        <v>1.8794520547945209E-2</v>
      </c>
      <c r="G34" s="4">
        <f t="shared" si="3"/>
        <v>6.1273437089686801E-3</v>
      </c>
      <c r="H34" s="4">
        <f t="shared" si="3"/>
        <v>5.7955376100804383E-3</v>
      </c>
      <c r="I34" s="4">
        <f t="shared" si="3"/>
        <v>5.9708208580675302E-3</v>
      </c>
      <c r="J34" s="4">
        <f t="shared" si="4"/>
        <v>-1.2667176838976529E-2</v>
      </c>
      <c r="K34" s="4">
        <f t="shared" si="4"/>
        <v>-1.2998982937864771E-2</v>
      </c>
      <c r="L34" s="4">
        <f t="shared" si="4"/>
        <v>-1.2823699689877678E-2</v>
      </c>
      <c r="M34" s="4">
        <f t="shared" si="5"/>
        <v>-0.36596594825919088</v>
      </c>
      <c r="N34" s="4">
        <f t="shared" si="5"/>
        <v>-0.37555212007643296</v>
      </c>
      <c r="O34" s="4">
        <f t="shared" si="5"/>
        <v>-0.37048803193122237</v>
      </c>
    </row>
    <row r="35" spans="1:15" x14ac:dyDescent="0.45">
      <c r="A35" s="2">
        <v>45433</v>
      </c>
      <c r="B35">
        <v>2881.5</v>
      </c>
      <c r="C35">
        <v>2900</v>
      </c>
      <c r="D35">
        <v>2918.55</v>
      </c>
      <c r="E35">
        <v>25127</v>
      </c>
      <c r="F35" s="4">
        <v>1.882191780821918E-2</v>
      </c>
      <c r="G35" s="4">
        <f t="shared" si="3"/>
        <v>2.7666127264184782E-3</v>
      </c>
      <c r="H35" s="4">
        <f t="shared" si="3"/>
        <v>3.6164800747520609E-3</v>
      </c>
      <c r="I35" s="4">
        <f t="shared" si="3"/>
        <v>4.214981247634449E-3</v>
      </c>
      <c r="J35" s="4">
        <f t="shared" si="4"/>
        <v>-1.6055305081800701E-2</v>
      </c>
      <c r="K35" s="4">
        <f t="shared" si="4"/>
        <v>-1.5205437733467119E-2</v>
      </c>
      <c r="L35" s="4">
        <f t="shared" si="4"/>
        <v>-1.4606936560584731E-2</v>
      </c>
      <c r="M35" s="4">
        <f t="shared" si="5"/>
        <v>-0.46385197140158807</v>
      </c>
      <c r="N35" s="4">
        <f t="shared" si="5"/>
        <v>-0.43929855164743919</v>
      </c>
      <c r="O35" s="4">
        <f t="shared" si="5"/>
        <v>-0.4220073231399008</v>
      </c>
    </row>
    <row r="36" spans="1:15" x14ac:dyDescent="0.45">
      <c r="A36" s="2">
        <v>45434</v>
      </c>
      <c r="B36">
        <v>2924.85</v>
      </c>
      <c r="C36">
        <v>2943.75</v>
      </c>
      <c r="D36">
        <v>2959.55</v>
      </c>
      <c r="E36">
        <v>50782</v>
      </c>
      <c r="F36" s="4">
        <v>1.8849315068493151E-2</v>
      </c>
      <c r="G36" s="4">
        <f t="shared" si="3"/>
        <v>1.5044247787610588E-2</v>
      </c>
      <c r="H36" s="4">
        <f t="shared" si="3"/>
        <v>1.5086206896551725E-2</v>
      </c>
      <c r="I36" s="4">
        <f t="shared" si="3"/>
        <v>1.4048071816484212E-2</v>
      </c>
      <c r="J36" s="4">
        <f t="shared" si="4"/>
        <v>-3.8050672808825625E-3</v>
      </c>
      <c r="K36" s="4">
        <f t="shared" si="4"/>
        <v>-3.7631081719414258E-3</v>
      </c>
      <c r="L36" s="4">
        <f t="shared" si="4"/>
        <v>-4.8012432520089382E-3</v>
      </c>
      <c r="M36" s="4">
        <f t="shared" si="5"/>
        <v>-0.10993176090772251</v>
      </c>
      <c r="N36" s="4">
        <f t="shared" si="5"/>
        <v>-0.1087195251201471</v>
      </c>
      <c r="O36" s="4">
        <f t="shared" si="5"/>
        <v>-0.13871216624512367</v>
      </c>
    </row>
    <row r="37" spans="1:15" x14ac:dyDescent="0.45">
      <c r="A37" s="2">
        <v>45435</v>
      </c>
      <c r="B37">
        <v>2975.65</v>
      </c>
      <c r="C37">
        <v>2994.4</v>
      </c>
      <c r="D37">
        <v>3008.05</v>
      </c>
      <c r="E37">
        <v>59870</v>
      </c>
      <c r="F37" s="4">
        <v>1.8931506849315067E-2</v>
      </c>
      <c r="G37" s="4">
        <f t="shared" si="3"/>
        <v>1.7368412055319138E-2</v>
      </c>
      <c r="H37" s="4">
        <f t="shared" si="3"/>
        <v>1.7205944798301516E-2</v>
      </c>
      <c r="I37" s="4">
        <f t="shared" si="3"/>
        <v>1.6387626497271542E-2</v>
      </c>
      <c r="J37" s="4">
        <f t="shared" si="4"/>
        <v>-1.563094793995929E-3</v>
      </c>
      <c r="K37" s="4">
        <f t="shared" si="4"/>
        <v>-1.725562051013551E-3</v>
      </c>
      <c r="L37" s="4">
        <f t="shared" si="4"/>
        <v>-2.5438803520435246E-3</v>
      </c>
      <c r="M37" s="4">
        <f t="shared" si="5"/>
        <v>-4.5159191805357629E-2</v>
      </c>
      <c r="N37" s="4">
        <f t="shared" si="5"/>
        <v>-4.9853014630391122E-2</v>
      </c>
      <c r="O37" s="4">
        <f t="shared" si="5"/>
        <v>-7.34949544896977E-2</v>
      </c>
    </row>
    <row r="38" spans="1:15" x14ac:dyDescent="0.45">
      <c r="A38" s="2">
        <v>45436</v>
      </c>
      <c r="B38">
        <v>2969.5</v>
      </c>
      <c r="C38">
        <v>2988.55</v>
      </c>
      <c r="D38">
        <v>3002.95</v>
      </c>
      <c r="E38">
        <v>30541</v>
      </c>
      <c r="F38" s="4">
        <v>1.8931506849315067E-2</v>
      </c>
      <c r="G38" s="4">
        <f t="shared" si="3"/>
        <v>-2.0667753263993046E-3</v>
      </c>
      <c r="H38" s="4">
        <f t="shared" si="3"/>
        <v>-1.9536468073737341E-3</v>
      </c>
      <c r="I38" s="4">
        <f t="shared" si="3"/>
        <v>-1.6954505410483082E-3</v>
      </c>
      <c r="J38" s="4">
        <f t="shared" si="4"/>
        <v>-2.099828217571437E-2</v>
      </c>
      <c r="K38" s="4">
        <f t="shared" si="4"/>
        <v>-2.0885153656688801E-2</v>
      </c>
      <c r="L38" s="4">
        <f t="shared" si="4"/>
        <v>-2.0626957390363375E-2</v>
      </c>
      <c r="M38" s="4">
        <f t="shared" si="5"/>
        <v>-0.60665895376181334</v>
      </c>
      <c r="N38" s="4">
        <f t="shared" si="5"/>
        <v>-0.60339057073798441</v>
      </c>
      <c r="O38" s="4">
        <f t="shared" si="5"/>
        <v>-0.59593105212196407</v>
      </c>
    </row>
    <row r="39" spans="1:15" x14ac:dyDescent="0.45">
      <c r="A39" s="2">
        <v>45439</v>
      </c>
      <c r="B39">
        <v>2937.8</v>
      </c>
      <c r="C39">
        <v>2957.45</v>
      </c>
      <c r="D39">
        <v>2973.5</v>
      </c>
      <c r="E39">
        <v>94270</v>
      </c>
      <c r="F39" s="4">
        <v>1.8904109589041096E-2</v>
      </c>
      <c r="G39" s="4">
        <f t="shared" si="3"/>
        <v>-1.0675197844754947E-2</v>
      </c>
      <c r="H39" s="4">
        <f t="shared" si="3"/>
        <v>-1.0406384367000841E-2</v>
      </c>
      <c r="I39" s="4">
        <f t="shared" si="3"/>
        <v>-9.8070230939575481E-3</v>
      </c>
      <c r="J39" s="4">
        <f t="shared" si="4"/>
        <v>-2.9579307433796043E-2</v>
      </c>
      <c r="K39" s="4">
        <f t="shared" si="4"/>
        <v>-2.9310493956041937E-2</v>
      </c>
      <c r="L39" s="4">
        <f t="shared" si="4"/>
        <v>-2.8711132682998644E-2</v>
      </c>
      <c r="M39" s="4">
        <f t="shared" si="5"/>
        <v>-0.85457236695007199</v>
      </c>
      <c r="N39" s="4">
        <f t="shared" si="5"/>
        <v>-0.8468061077005421</v>
      </c>
      <c r="O39" s="4">
        <f t="shared" si="5"/>
        <v>-0.82949003013823919</v>
      </c>
    </row>
    <row r="40" spans="1:15" x14ac:dyDescent="0.45">
      <c r="A40" s="2">
        <v>45440</v>
      </c>
      <c r="B40">
        <v>2922.3</v>
      </c>
      <c r="C40">
        <v>2941.3</v>
      </c>
      <c r="D40">
        <v>2956.55</v>
      </c>
      <c r="E40">
        <v>102257</v>
      </c>
      <c r="F40" s="4">
        <v>1.8849315068493151E-2</v>
      </c>
      <c r="G40" s="4">
        <f t="shared" si="3"/>
        <v>-5.27605691333651E-3</v>
      </c>
      <c r="H40" s="4">
        <f t="shared" si="3"/>
        <v>-5.4607854739723875E-3</v>
      </c>
      <c r="I40" s="4">
        <f t="shared" si="3"/>
        <v>-5.7003531192197131E-3</v>
      </c>
      <c r="J40" s="4">
        <f t="shared" si="4"/>
        <v>-2.4125371981829659E-2</v>
      </c>
      <c r="K40" s="4">
        <f t="shared" si="4"/>
        <v>-2.4310100542465539E-2</v>
      </c>
      <c r="L40" s="4">
        <f t="shared" si="4"/>
        <v>-2.4549668187712863E-2</v>
      </c>
      <c r="M40" s="4">
        <f t="shared" si="5"/>
        <v>-0.69700334547073151</v>
      </c>
      <c r="N40" s="4">
        <f t="shared" si="5"/>
        <v>-0.70234031705666922</v>
      </c>
      <c r="O40" s="4">
        <f t="shared" si="5"/>
        <v>-0.70926163832498756</v>
      </c>
    </row>
    <row r="41" spans="1:15" x14ac:dyDescent="0.45">
      <c r="A41" s="2">
        <v>45441</v>
      </c>
      <c r="B41">
        <v>2888</v>
      </c>
      <c r="C41">
        <v>2907.35</v>
      </c>
      <c r="D41">
        <v>2922.75</v>
      </c>
      <c r="E41">
        <v>112987</v>
      </c>
      <c r="F41" s="4">
        <v>1.8876712328767125E-2</v>
      </c>
      <c r="G41" s="4">
        <f t="shared" si="3"/>
        <v>-1.1737330185128214E-2</v>
      </c>
      <c r="H41" s="4">
        <f t="shared" si="3"/>
        <v>-1.1542515214361089E-2</v>
      </c>
      <c r="I41" s="4">
        <f t="shared" si="3"/>
        <v>-1.1432243662376818E-2</v>
      </c>
      <c r="J41" s="4">
        <f t="shared" si="4"/>
        <v>-3.0614042513895337E-2</v>
      </c>
      <c r="K41" s="4">
        <f t="shared" si="4"/>
        <v>-3.0419227543128216E-2</v>
      </c>
      <c r="L41" s="4">
        <f t="shared" si="4"/>
        <v>-3.0308955991143943E-2</v>
      </c>
      <c r="M41" s="4">
        <f t="shared" si="5"/>
        <v>-0.88446677906725402</v>
      </c>
      <c r="N41" s="4">
        <f t="shared" si="5"/>
        <v>-0.87883840216700415</v>
      </c>
      <c r="O41" s="4">
        <f t="shared" si="5"/>
        <v>-0.87565255944917264</v>
      </c>
    </row>
    <row r="42" spans="1:15" x14ac:dyDescent="0.45">
      <c r="A42" s="2">
        <v>45442</v>
      </c>
      <c r="B42">
        <v>2849.7</v>
      </c>
      <c r="C42">
        <v>2868.95</v>
      </c>
      <c r="D42">
        <v>2885</v>
      </c>
      <c r="E42">
        <v>132690</v>
      </c>
      <c r="F42" s="4">
        <v>1.8876712328767125E-2</v>
      </c>
      <c r="G42" s="4">
        <f t="shared" si="3"/>
        <v>-1.3261772853185659E-2</v>
      </c>
      <c r="H42" s="4">
        <f t="shared" si="3"/>
        <v>-1.3207904105112935E-2</v>
      </c>
      <c r="I42" s="4">
        <f t="shared" si="3"/>
        <v>-1.2915918227696518E-2</v>
      </c>
      <c r="J42" s="4">
        <f t="shared" si="4"/>
        <v>-3.2138485181952781E-2</v>
      </c>
      <c r="K42" s="4">
        <f t="shared" si="4"/>
        <v>-3.208461643388006E-2</v>
      </c>
      <c r="L42" s="4">
        <f t="shared" si="4"/>
        <v>-3.1792630556463641E-2</v>
      </c>
      <c r="M42" s="4">
        <f t="shared" si="5"/>
        <v>-0.92850927675038342</v>
      </c>
      <c r="N42" s="4">
        <f t="shared" si="5"/>
        <v>-0.92695296094927215</v>
      </c>
      <c r="O42" s="4">
        <f t="shared" si="5"/>
        <v>-0.91851723056788237</v>
      </c>
    </row>
    <row r="43" spans="1:15" x14ac:dyDescent="0.45">
      <c r="A43" s="2">
        <v>45443</v>
      </c>
      <c r="B43">
        <v>2880.9</v>
      </c>
      <c r="C43">
        <v>2893.7</v>
      </c>
      <c r="D43">
        <v>2910.6</v>
      </c>
      <c r="E43">
        <v>46455</v>
      </c>
      <c r="F43" s="4">
        <v>1.8876712328767125E-2</v>
      </c>
      <c r="G43" s="4">
        <f t="shared" si="3"/>
        <v>1.0948520896936617E-2</v>
      </c>
      <c r="H43" s="4">
        <f t="shared" si="3"/>
        <v>8.6268495442583526E-3</v>
      </c>
      <c r="I43" s="4">
        <f t="shared" si="3"/>
        <v>8.8734835355285639E-3</v>
      </c>
      <c r="J43" s="4">
        <f t="shared" si="4"/>
        <v>-7.9281914318305082E-3</v>
      </c>
      <c r="K43" s="4">
        <f t="shared" si="4"/>
        <v>-1.0249862784508772E-2</v>
      </c>
      <c r="L43" s="4">
        <f t="shared" si="4"/>
        <v>-1.0003228793238561E-2</v>
      </c>
      <c r="M43" s="4">
        <f t="shared" si="5"/>
        <v>-0.22905246624508899</v>
      </c>
      <c r="N43" s="4">
        <f t="shared" si="5"/>
        <v>-0.29612760610693595</v>
      </c>
      <c r="O43" s="4">
        <f t="shared" si="5"/>
        <v>-0.28900213184889723</v>
      </c>
    </row>
    <row r="44" spans="1:15" x14ac:dyDescent="0.45">
      <c r="A44" s="2">
        <v>45446</v>
      </c>
      <c r="B44">
        <v>3040.75</v>
      </c>
      <c r="C44">
        <v>3054.15</v>
      </c>
      <c r="D44">
        <v>3075.8</v>
      </c>
      <c r="E44">
        <v>76281</v>
      </c>
      <c r="F44" s="4">
        <v>1.882191780821918E-2</v>
      </c>
      <c r="G44" s="4">
        <f t="shared" si="3"/>
        <v>5.5486132805720401E-2</v>
      </c>
      <c r="H44" s="4">
        <f t="shared" si="3"/>
        <v>5.5448042298787116E-2</v>
      </c>
      <c r="I44" s="4">
        <f t="shared" si="3"/>
        <v>5.6758056758056855E-2</v>
      </c>
      <c r="J44" s="4">
        <f t="shared" si="4"/>
        <v>3.6664214997501221E-2</v>
      </c>
      <c r="K44" s="4">
        <f t="shared" si="4"/>
        <v>3.6626124490567936E-2</v>
      </c>
      <c r="L44" s="4">
        <f t="shared" si="4"/>
        <v>3.7936138949837675E-2</v>
      </c>
      <c r="M44" s="4">
        <f t="shared" si="5"/>
        <v>1.0592616160100521</v>
      </c>
      <c r="N44" s="4">
        <f t="shared" si="5"/>
        <v>1.0581611475578694</v>
      </c>
      <c r="O44" s="4">
        <f t="shared" si="5"/>
        <v>1.0960086245382759</v>
      </c>
    </row>
    <row r="45" spans="1:15" x14ac:dyDescent="0.45">
      <c r="A45" s="2">
        <v>45447</v>
      </c>
      <c r="B45">
        <v>2796.3</v>
      </c>
      <c r="C45">
        <v>2817.4</v>
      </c>
      <c r="D45">
        <v>2837.6</v>
      </c>
      <c r="E45">
        <v>134038</v>
      </c>
      <c r="F45" s="4">
        <v>1.8849315068493151E-2</v>
      </c>
      <c r="G45" s="4">
        <f t="shared" si="3"/>
        <v>-8.0391350818054694E-2</v>
      </c>
      <c r="H45" s="4">
        <f t="shared" si="3"/>
        <v>-7.7517476220879789E-2</v>
      </c>
      <c r="I45" s="4">
        <f t="shared" si="3"/>
        <v>-7.7443266792379298E-2</v>
      </c>
      <c r="J45" s="4">
        <f t="shared" si="4"/>
        <v>-9.9240665886547841E-2</v>
      </c>
      <c r="K45" s="4">
        <f t="shared" si="4"/>
        <v>-9.6366791289372936E-2</v>
      </c>
      <c r="L45" s="4">
        <f t="shared" si="4"/>
        <v>-9.6292581860872445E-2</v>
      </c>
      <c r="M45" s="4">
        <f t="shared" si="5"/>
        <v>-2.8671506570660985</v>
      </c>
      <c r="N45" s="4">
        <f t="shared" si="5"/>
        <v>-2.7841218768175318</v>
      </c>
      <c r="O45" s="4">
        <f t="shared" si="5"/>
        <v>-2.7819779007590788</v>
      </c>
    </row>
    <row r="46" spans="1:15" x14ac:dyDescent="0.45">
      <c r="A46" s="2">
        <v>45448</v>
      </c>
      <c r="B46">
        <v>2846.7</v>
      </c>
      <c r="C46">
        <v>2866.5</v>
      </c>
      <c r="D46">
        <v>2883.8</v>
      </c>
      <c r="E46">
        <v>68500</v>
      </c>
      <c r="F46" s="4">
        <v>1.8849315068493151E-2</v>
      </c>
      <c r="G46" s="4">
        <f t="shared" si="3"/>
        <v>1.8023817186996971E-2</v>
      </c>
      <c r="H46" s="4">
        <f t="shared" si="3"/>
        <v>1.7427415347483464E-2</v>
      </c>
      <c r="I46" s="4">
        <f t="shared" si="3"/>
        <v>1.6281364533408612E-2</v>
      </c>
      <c r="J46" s="4">
        <f t="shared" si="4"/>
        <v>-8.2549788149617956E-4</v>
      </c>
      <c r="K46" s="4">
        <f t="shared" si="4"/>
        <v>-1.4218997210096868E-3</v>
      </c>
      <c r="L46" s="4">
        <f t="shared" si="4"/>
        <v>-2.5679505350845386E-3</v>
      </c>
      <c r="M46" s="4">
        <f t="shared" si="5"/>
        <v>-2.3849364292297327E-2</v>
      </c>
      <c r="N46" s="4">
        <f t="shared" si="5"/>
        <v>-4.1079941201076116E-2</v>
      </c>
      <c r="O46" s="4">
        <f t="shared" si="5"/>
        <v>-7.419036337783072E-2</v>
      </c>
    </row>
    <row r="47" spans="1:15" x14ac:dyDescent="0.45">
      <c r="A47" s="2">
        <v>45449</v>
      </c>
      <c r="B47">
        <v>2875.55</v>
      </c>
      <c r="C47">
        <v>2892.8</v>
      </c>
      <c r="D47">
        <v>2912.35</v>
      </c>
      <c r="E47">
        <v>60614</v>
      </c>
      <c r="F47" s="4">
        <v>1.8849315068493151E-2</v>
      </c>
      <c r="G47" s="4">
        <f t="shared" si="3"/>
        <v>1.0134541750096732E-2</v>
      </c>
      <c r="H47" s="4">
        <f t="shared" si="3"/>
        <v>9.1749520320949535E-3</v>
      </c>
      <c r="I47" s="4">
        <f t="shared" si="3"/>
        <v>9.9001317705803889E-3</v>
      </c>
      <c r="J47" s="4">
        <f t="shared" si="4"/>
        <v>-8.7147733183964189E-3</v>
      </c>
      <c r="K47" s="4">
        <f t="shared" si="4"/>
        <v>-9.674363036398197E-3</v>
      </c>
      <c r="L47" s="4">
        <f t="shared" si="4"/>
        <v>-8.9491832979127616E-3</v>
      </c>
      <c r="M47" s="4">
        <f t="shared" si="5"/>
        <v>-0.2517775130064836</v>
      </c>
      <c r="N47" s="4">
        <f t="shared" si="5"/>
        <v>-0.27950090911537256</v>
      </c>
      <c r="O47" s="4">
        <f t="shared" si="5"/>
        <v>-0.25854982474773558</v>
      </c>
    </row>
    <row r="48" spans="1:15" x14ac:dyDescent="0.45">
      <c r="A48" s="2">
        <v>45450</v>
      </c>
      <c r="B48">
        <v>2944.3</v>
      </c>
      <c r="C48">
        <v>2958</v>
      </c>
      <c r="D48">
        <v>2977.5</v>
      </c>
      <c r="E48">
        <v>64989</v>
      </c>
      <c r="F48" s="4">
        <v>1.8849315068493151E-2</v>
      </c>
      <c r="G48" s="4">
        <f t="shared" si="3"/>
        <v>2.3908469684060438E-2</v>
      </c>
      <c r="H48" s="4">
        <f t="shared" si="3"/>
        <v>2.2538716814159226E-2</v>
      </c>
      <c r="I48" s="4">
        <f t="shared" si="3"/>
        <v>2.2370250828368875E-2</v>
      </c>
      <c r="J48" s="4">
        <f t="shared" si="4"/>
        <v>5.0591546155672878E-3</v>
      </c>
      <c r="K48" s="4">
        <f t="shared" si="4"/>
        <v>3.6894017456660759E-3</v>
      </c>
      <c r="L48" s="4">
        <f t="shared" si="4"/>
        <v>3.5209357598757242E-3</v>
      </c>
      <c r="M48" s="4">
        <f t="shared" si="5"/>
        <v>0.14616345376808831</v>
      </c>
      <c r="N48" s="4">
        <f t="shared" si="5"/>
        <v>0.10659008124109298</v>
      </c>
      <c r="O48" s="4">
        <f t="shared" si="5"/>
        <v>0.10172294983344723</v>
      </c>
    </row>
    <row r="49" spans="1:15" x14ac:dyDescent="0.45">
      <c r="A49" s="2">
        <v>45453</v>
      </c>
      <c r="B49">
        <v>2945.8</v>
      </c>
      <c r="C49">
        <v>2961.25</v>
      </c>
      <c r="D49">
        <v>2980.2</v>
      </c>
      <c r="E49">
        <v>38480</v>
      </c>
      <c r="F49" s="4">
        <v>1.8849315068493151E-2</v>
      </c>
      <c r="G49" s="4">
        <f t="shared" si="3"/>
        <v>5.0945895459022519E-4</v>
      </c>
      <c r="H49" s="4">
        <f t="shared" si="3"/>
        <v>1.0987153482082488E-3</v>
      </c>
      <c r="I49" s="4">
        <f t="shared" si="3"/>
        <v>9.0680100755661402E-4</v>
      </c>
      <c r="J49" s="4">
        <f t="shared" si="4"/>
        <v>-1.8339856113902927E-2</v>
      </c>
      <c r="K49" s="4">
        <f t="shared" si="4"/>
        <v>-1.77505997202849E-2</v>
      </c>
      <c r="L49" s="4">
        <f t="shared" si="4"/>
        <v>-1.7942514060936537E-2</v>
      </c>
      <c r="M49" s="4">
        <f t="shared" si="5"/>
        <v>-0.52985467235364614</v>
      </c>
      <c r="N49" s="4">
        <f t="shared" si="5"/>
        <v>-0.51283053369990361</v>
      </c>
      <c r="O49" s="4">
        <f t="shared" si="5"/>
        <v>-0.51837510882930471</v>
      </c>
    </row>
    <row r="50" spans="1:15" x14ac:dyDescent="0.45">
      <c r="A50" s="2">
        <v>45454</v>
      </c>
      <c r="B50">
        <v>2925.45</v>
      </c>
      <c r="C50">
        <v>2940.95</v>
      </c>
      <c r="D50">
        <v>2960.2</v>
      </c>
      <c r="E50">
        <v>27107</v>
      </c>
      <c r="F50" s="4">
        <v>1.8794520547945209E-2</v>
      </c>
      <c r="G50" s="4">
        <f t="shared" si="3"/>
        <v>-6.9081404032861572E-3</v>
      </c>
      <c r="H50" s="4">
        <f t="shared" si="3"/>
        <v>-6.8552131701140337E-3</v>
      </c>
      <c r="I50" s="4">
        <f t="shared" si="3"/>
        <v>-6.7109589960405343E-3</v>
      </c>
      <c r="J50" s="4">
        <f t="shared" si="4"/>
        <v>-2.5702660951231367E-2</v>
      </c>
      <c r="K50" s="4">
        <f t="shared" si="4"/>
        <v>-2.5649733718059241E-2</v>
      </c>
      <c r="L50" s="4">
        <f t="shared" si="4"/>
        <v>-2.5505479543985743E-2</v>
      </c>
      <c r="M50" s="4">
        <f t="shared" si="5"/>
        <v>-0.74257261956420795</v>
      </c>
      <c r="N50" s="4">
        <f t="shared" si="5"/>
        <v>-0.7410435049617361</v>
      </c>
      <c r="O50" s="4">
        <f t="shared" si="5"/>
        <v>-0.73687587421999778</v>
      </c>
    </row>
    <row r="51" spans="1:15" x14ac:dyDescent="0.45">
      <c r="A51" s="2">
        <v>45455</v>
      </c>
      <c r="B51">
        <v>2934.85</v>
      </c>
      <c r="C51">
        <v>2950.6</v>
      </c>
      <c r="D51">
        <v>2969.5</v>
      </c>
      <c r="E51">
        <v>26447</v>
      </c>
      <c r="F51" s="4">
        <v>1.8767123287671231E-2</v>
      </c>
      <c r="G51" s="4">
        <f t="shared" si="3"/>
        <v>3.2131808781555287E-3</v>
      </c>
      <c r="H51" s="4">
        <f t="shared" si="3"/>
        <v>3.2812526564545783E-3</v>
      </c>
      <c r="I51" s="4">
        <f t="shared" si="3"/>
        <v>3.1416796162422075E-3</v>
      </c>
      <c r="J51" s="4">
        <f t="shared" si="4"/>
        <v>-1.5553942409515702E-2</v>
      </c>
      <c r="K51" s="4">
        <f t="shared" si="4"/>
        <v>-1.5485870631216652E-2</v>
      </c>
      <c r="L51" s="4">
        <f t="shared" si="4"/>
        <v>-1.5625443671429023E-2</v>
      </c>
      <c r="M51" s="4">
        <f t="shared" si="5"/>
        <v>-0.44936716013567335</v>
      </c>
      <c r="N51" s="4">
        <f t="shared" si="5"/>
        <v>-0.44740050622284189</v>
      </c>
      <c r="O51" s="4">
        <f t="shared" si="5"/>
        <v>-0.45143289486492427</v>
      </c>
    </row>
    <row r="52" spans="1:15" x14ac:dyDescent="0.45">
      <c r="A52" s="2">
        <v>45456</v>
      </c>
      <c r="B52">
        <v>2933.2</v>
      </c>
      <c r="C52">
        <v>2947.55</v>
      </c>
      <c r="D52">
        <v>2965.25</v>
      </c>
      <c r="E52">
        <v>20242</v>
      </c>
      <c r="F52" s="4">
        <v>1.8794520547945209E-2</v>
      </c>
      <c r="G52" s="4">
        <f t="shared" si="3"/>
        <v>-5.6220931223063906E-4</v>
      </c>
      <c r="H52" s="4">
        <f t="shared" si="3"/>
        <v>-1.0336880634446307E-3</v>
      </c>
      <c r="I52" s="4">
        <f t="shared" si="3"/>
        <v>-1.4312173766627379E-3</v>
      </c>
      <c r="J52" s="4">
        <f t="shared" si="4"/>
        <v>-1.9356729860175847E-2</v>
      </c>
      <c r="K52" s="4">
        <f t="shared" si="4"/>
        <v>-1.9828208611389838E-2</v>
      </c>
      <c r="L52" s="4">
        <f t="shared" si="4"/>
        <v>-2.0225737924607946E-2</v>
      </c>
      <c r="M52" s="4">
        <f t="shared" si="5"/>
        <v>-0.55923305473081308</v>
      </c>
      <c r="N52" s="4">
        <f t="shared" si="5"/>
        <v>-0.57285449307224134</v>
      </c>
      <c r="O52" s="4">
        <f t="shared" si="5"/>
        <v>-0.58433946671096459</v>
      </c>
    </row>
    <row r="53" spans="1:15" x14ac:dyDescent="0.45">
      <c r="A53" s="2">
        <v>45457</v>
      </c>
      <c r="B53">
        <v>2955.4</v>
      </c>
      <c r="C53">
        <v>2968.65</v>
      </c>
      <c r="D53">
        <v>2988.1</v>
      </c>
      <c r="E53">
        <v>30960</v>
      </c>
      <c r="F53" s="4">
        <v>1.882191780821918E-2</v>
      </c>
      <c r="G53" s="4">
        <f t="shared" si="3"/>
        <v>7.568525842083825E-3</v>
      </c>
      <c r="H53" s="4">
        <f t="shared" si="3"/>
        <v>7.1584875574629463E-3</v>
      </c>
      <c r="I53" s="4">
        <f t="shared" si="3"/>
        <v>7.7059269876064108E-3</v>
      </c>
      <c r="J53" s="4">
        <f t="shared" si="4"/>
        <v>-1.1253391966135354E-2</v>
      </c>
      <c r="K53" s="4">
        <f t="shared" si="4"/>
        <v>-1.1663430250756234E-2</v>
      </c>
      <c r="L53" s="4">
        <f t="shared" si="4"/>
        <v>-1.1115990820612768E-2</v>
      </c>
      <c r="M53" s="4">
        <f t="shared" si="5"/>
        <v>-0.32512045220265801</v>
      </c>
      <c r="N53" s="4">
        <f t="shared" si="5"/>
        <v>-0.33696682109458997</v>
      </c>
      <c r="O53" s="4">
        <f t="shared" si="5"/>
        <v>-0.32115081152010677</v>
      </c>
    </row>
    <row r="54" spans="1:15" x14ac:dyDescent="0.45">
      <c r="A54" s="2">
        <v>45461</v>
      </c>
      <c r="B54">
        <v>2965.2</v>
      </c>
      <c r="C54">
        <v>2978.7</v>
      </c>
      <c r="D54">
        <v>2998.35</v>
      </c>
      <c r="E54">
        <v>21754</v>
      </c>
      <c r="F54" s="4">
        <v>1.8712328767123285E-2</v>
      </c>
      <c r="G54" s="4">
        <f t="shared" si="3"/>
        <v>3.3159639981050711E-3</v>
      </c>
      <c r="H54" s="4">
        <f t="shared" si="3"/>
        <v>3.3853771916526796E-3</v>
      </c>
      <c r="I54" s="4">
        <f t="shared" si="3"/>
        <v>3.4302734178909677E-3</v>
      </c>
      <c r="J54" s="4">
        <f t="shared" si="4"/>
        <v>-1.5396364769018215E-2</v>
      </c>
      <c r="K54" s="4">
        <f t="shared" si="4"/>
        <v>-1.5326951575470605E-2</v>
      </c>
      <c r="L54" s="4">
        <f t="shared" si="4"/>
        <v>-1.5282055349232318E-2</v>
      </c>
      <c r="M54" s="4">
        <f t="shared" si="5"/>
        <v>-0.44481460265880396</v>
      </c>
      <c r="N54" s="4">
        <f t="shared" si="5"/>
        <v>-0.44280919407240249</v>
      </c>
      <c r="O54" s="4">
        <f t="shared" si="5"/>
        <v>-0.44151210236701177</v>
      </c>
    </row>
    <row r="55" spans="1:15" x14ac:dyDescent="0.45">
      <c r="A55" s="2">
        <v>45462</v>
      </c>
      <c r="B55">
        <v>2918.1</v>
      </c>
      <c r="C55">
        <v>2935.3</v>
      </c>
      <c r="D55">
        <v>2950.25</v>
      </c>
      <c r="E55">
        <v>43739</v>
      </c>
      <c r="F55" s="4">
        <v>1.8712328767123285E-2</v>
      </c>
      <c r="G55" s="4">
        <f t="shared" si="3"/>
        <v>-1.5884257385673787E-2</v>
      </c>
      <c r="H55" s="4">
        <f t="shared" si="3"/>
        <v>-1.4570114479470788E-2</v>
      </c>
      <c r="I55" s="4">
        <f t="shared" si="3"/>
        <v>-1.6042156519418985E-2</v>
      </c>
      <c r="J55" s="4">
        <f t="shared" si="4"/>
        <v>-3.4596586152797072E-2</v>
      </c>
      <c r="K55" s="4">
        <f t="shared" si="4"/>
        <v>-3.3282443246594073E-2</v>
      </c>
      <c r="L55" s="4">
        <f t="shared" si="4"/>
        <v>-3.4754485286542271E-2</v>
      </c>
      <c r="M55" s="4">
        <f t="shared" si="5"/>
        <v>-0.999525989009731</v>
      </c>
      <c r="N55" s="4">
        <f t="shared" si="5"/>
        <v>-0.961559237544096</v>
      </c>
      <c r="O55" s="4">
        <f t="shared" si="5"/>
        <v>-1.0040878347110211</v>
      </c>
    </row>
    <row r="56" spans="1:15" x14ac:dyDescent="0.45">
      <c r="A56" s="2">
        <v>45463</v>
      </c>
      <c r="B56">
        <v>2952.95</v>
      </c>
      <c r="C56">
        <v>2968.25</v>
      </c>
      <c r="D56">
        <v>2982.9</v>
      </c>
      <c r="E56">
        <v>68544</v>
      </c>
      <c r="F56" s="4">
        <v>1.8712328767123285E-2</v>
      </c>
      <c r="G56" s="4">
        <f t="shared" si="3"/>
        <v>1.1942702443370656E-2</v>
      </c>
      <c r="H56" s="4">
        <f t="shared" si="3"/>
        <v>1.1225428405955036E-2</v>
      </c>
      <c r="I56" s="4">
        <f t="shared" si="3"/>
        <v>1.106685874078471E-2</v>
      </c>
      <c r="J56" s="4">
        <f t="shared" si="4"/>
        <v>-6.7696263237526297E-3</v>
      </c>
      <c r="K56" s="4">
        <f t="shared" si="4"/>
        <v>-7.4869003611682493E-3</v>
      </c>
      <c r="L56" s="4">
        <f t="shared" si="4"/>
        <v>-7.6454700263385751E-3</v>
      </c>
      <c r="M56" s="4">
        <f t="shared" si="5"/>
        <v>-0.19558049504049416</v>
      </c>
      <c r="N56" s="4">
        <f t="shared" si="5"/>
        <v>-0.21630317670834673</v>
      </c>
      <c r="O56" s="4">
        <f t="shared" si="5"/>
        <v>-0.2208843946558724</v>
      </c>
    </row>
    <row r="57" spans="1:15" x14ac:dyDescent="0.45">
      <c r="A57" s="2">
        <v>45464</v>
      </c>
      <c r="B57">
        <v>2911.3</v>
      </c>
      <c r="C57">
        <v>2927.4</v>
      </c>
      <c r="D57">
        <v>2940.85</v>
      </c>
      <c r="E57">
        <v>89583</v>
      </c>
      <c r="F57" s="4">
        <v>1.873972602739726E-2</v>
      </c>
      <c r="G57" s="4">
        <f t="shared" si="3"/>
        <v>-1.410453952826822E-2</v>
      </c>
      <c r="H57" s="4">
        <f t="shared" si="3"/>
        <v>-1.3762317864061286E-2</v>
      </c>
      <c r="I57" s="4">
        <f t="shared" si="3"/>
        <v>-1.4097019678836092E-2</v>
      </c>
      <c r="J57" s="4">
        <f t="shared" si="4"/>
        <v>-3.2844265555665483E-2</v>
      </c>
      <c r="K57" s="4">
        <f t="shared" si="4"/>
        <v>-3.2502043891458547E-2</v>
      </c>
      <c r="L57" s="4">
        <f t="shared" si="4"/>
        <v>-3.283674570623335E-2</v>
      </c>
      <c r="M57" s="4">
        <f t="shared" si="5"/>
        <v>-0.94889989630293747</v>
      </c>
      <c r="N57" s="4">
        <f t="shared" si="5"/>
        <v>-0.93901280958674316</v>
      </c>
      <c r="O57" s="4">
        <f t="shared" si="5"/>
        <v>-0.94868264119841184</v>
      </c>
    </row>
    <row r="58" spans="1:15" x14ac:dyDescent="0.45">
      <c r="A58" s="2">
        <v>45467</v>
      </c>
      <c r="B58">
        <v>2887.5</v>
      </c>
      <c r="C58">
        <v>2905.4</v>
      </c>
      <c r="D58">
        <v>2916.95</v>
      </c>
      <c r="E58">
        <v>85911</v>
      </c>
      <c r="F58" s="4">
        <v>1.873972602739726E-2</v>
      </c>
      <c r="G58" s="4">
        <f t="shared" si="3"/>
        <v>-8.1750420774225185E-3</v>
      </c>
      <c r="H58" s="4">
        <f t="shared" si="3"/>
        <v>-7.5152012024321925E-3</v>
      </c>
      <c r="I58" s="4">
        <f t="shared" si="3"/>
        <v>-8.1269020861315915E-3</v>
      </c>
      <c r="J58" s="4">
        <f t="shared" si="4"/>
        <v>-2.6914768104819776E-2</v>
      </c>
      <c r="K58" s="4">
        <f t="shared" si="4"/>
        <v>-2.6254927229829451E-2</v>
      </c>
      <c r="L58" s="4">
        <f t="shared" si="4"/>
        <v>-2.686662811352885E-2</v>
      </c>
      <c r="M58" s="4">
        <f t="shared" si="5"/>
        <v>-0.77759146784378819</v>
      </c>
      <c r="N58" s="4">
        <f t="shared" si="5"/>
        <v>-0.75852808106189817</v>
      </c>
      <c r="O58" s="4">
        <f t="shared" si="5"/>
        <v>-0.77620066089556872</v>
      </c>
    </row>
    <row r="59" spans="1:15" x14ac:dyDescent="0.45">
      <c r="A59" s="2">
        <v>45468</v>
      </c>
      <c r="B59">
        <v>2904.8</v>
      </c>
      <c r="C59">
        <v>2922.55</v>
      </c>
      <c r="D59">
        <v>2934.1</v>
      </c>
      <c r="E59">
        <v>97576</v>
      </c>
      <c r="F59" s="4">
        <v>1.8712328767123285E-2</v>
      </c>
      <c r="G59" s="4">
        <f t="shared" si="3"/>
        <v>5.9913419913420543E-3</v>
      </c>
      <c r="H59" s="4">
        <f t="shared" si="3"/>
        <v>5.9028016796310633E-3</v>
      </c>
      <c r="I59" s="4">
        <f t="shared" si="3"/>
        <v>5.8794288554826421E-3</v>
      </c>
      <c r="J59" s="4">
        <f t="shared" si="4"/>
        <v>-1.2720986775781231E-2</v>
      </c>
      <c r="K59" s="4">
        <f t="shared" si="4"/>
        <v>-1.2809527087492223E-2</v>
      </c>
      <c r="L59" s="4">
        <f t="shared" si="4"/>
        <v>-1.2832899911640643E-2</v>
      </c>
      <c r="M59" s="4">
        <f t="shared" si="5"/>
        <v>-0.36752056495072599</v>
      </c>
      <c r="N59" s="4">
        <f t="shared" si="5"/>
        <v>-0.370078572906751</v>
      </c>
      <c r="O59" s="4">
        <f t="shared" si="5"/>
        <v>-0.37075383447937327</v>
      </c>
    </row>
    <row r="60" spans="1:15" x14ac:dyDescent="0.45">
      <c r="A60" s="2">
        <v>45469</v>
      </c>
      <c r="B60">
        <v>3028.8</v>
      </c>
      <c r="C60">
        <v>3047.5</v>
      </c>
      <c r="D60">
        <v>3059.75</v>
      </c>
      <c r="E60">
        <v>196159</v>
      </c>
      <c r="F60" s="4">
        <v>1.8712328767123285E-2</v>
      </c>
      <c r="G60" s="4">
        <f t="shared" si="3"/>
        <v>4.26879647480033E-2</v>
      </c>
      <c r="H60" s="4">
        <f t="shared" si="3"/>
        <v>4.2753759559288909E-2</v>
      </c>
      <c r="I60" s="4">
        <f t="shared" si="3"/>
        <v>4.2824034627313351E-2</v>
      </c>
      <c r="J60" s="4">
        <f t="shared" si="4"/>
        <v>2.3975635980880015E-2</v>
      </c>
      <c r="K60" s="4">
        <f t="shared" si="4"/>
        <v>2.4041430792165624E-2</v>
      </c>
      <c r="L60" s="4">
        <f t="shared" si="4"/>
        <v>2.4111705860190066E-2</v>
      </c>
      <c r="M60" s="4">
        <f t="shared" si="5"/>
        <v>0.6926773398995878</v>
      </c>
      <c r="N60" s="4">
        <f t="shared" si="5"/>
        <v>0.6945782102204775</v>
      </c>
      <c r="O60" s="4">
        <f t="shared" si="5"/>
        <v>0.69660851912320076</v>
      </c>
    </row>
    <row r="61" spans="1:15" x14ac:dyDescent="0.45">
      <c r="A61" s="2">
        <v>45470</v>
      </c>
      <c r="B61">
        <v>3061.1</v>
      </c>
      <c r="C61">
        <v>3071.7</v>
      </c>
      <c r="D61">
        <v>3091.45</v>
      </c>
      <c r="E61">
        <v>199294</v>
      </c>
      <c r="F61" s="4">
        <v>1.8712328767123285E-2</v>
      </c>
      <c r="G61" s="4">
        <f t="shared" si="3"/>
        <v>1.0664289487585752E-2</v>
      </c>
      <c r="H61" s="4">
        <f t="shared" si="3"/>
        <v>7.940935192780909E-3</v>
      </c>
      <c r="I61" s="4">
        <f t="shared" si="3"/>
        <v>1.0360323555846006E-2</v>
      </c>
      <c r="J61" s="4">
        <f t="shared" si="4"/>
        <v>-8.0480392795375336E-3</v>
      </c>
      <c r="K61" s="4">
        <f t="shared" si="4"/>
        <v>-1.0771393574342376E-2</v>
      </c>
      <c r="L61" s="4">
        <f t="shared" si="4"/>
        <v>-8.3520052112772795E-3</v>
      </c>
      <c r="M61" s="4">
        <f t="shared" si="5"/>
        <v>-0.23251497662056334</v>
      </c>
      <c r="N61" s="4">
        <f t="shared" si="5"/>
        <v>-0.31119509213590979</v>
      </c>
      <c r="O61" s="4">
        <f t="shared" si="5"/>
        <v>-0.24129682137268985</v>
      </c>
    </row>
    <row r="62" spans="1:15" x14ac:dyDescent="0.45">
      <c r="A62" s="2">
        <v>45471</v>
      </c>
      <c r="B62">
        <v>3151.45</v>
      </c>
      <c r="C62">
        <v>3167.4</v>
      </c>
      <c r="D62">
        <v>3186.6</v>
      </c>
      <c r="E62">
        <v>96174</v>
      </c>
      <c r="F62" s="4">
        <v>1.8684931506849314E-2</v>
      </c>
      <c r="G62" s="4">
        <f t="shared" si="3"/>
        <v>2.9515533631700994E-2</v>
      </c>
      <c r="H62" s="4">
        <f t="shared" si="3"/>
        <v>3.1155386268190345E-2</v>
      </c>
      <c r="I62" s="4">
        <f t="shared" si="3"/>
        <v>3.077843730288379E-2</v>
      </c>
      <c r="J62" s="4">
        <f t="shared" si="4"/>
        <v>1.0830602124851679E-2</v>
      </c>
      <c r="K62" s="4">
        <f t="shared" si="4"/>
        <v>1.2470454761341031E-2</v>
      </c>
      <c r="L62" s="4">
        <f t="shared" si="4"/>
        <v>1.2093505796034475E-2</v>
      </c>
      <c r="M62" s="4">
        <f t="shared" si="5"/>
        <v>0.31290567955468779</v>
      </c>
      <c r="N62" s="4">
        <f t="shared" si="5"/>
        <v>0.36028247335388514</v>
      </c>
      <c r="O62" s="4">
        <f t="shared" si="5"/>
        <v>0.34939208417819567</v>
      </c>
    </row>
    <row r="63" spans="1:15" x14ac:dyDescent="0.45">
      <c r="A63" s="2">
        <v>45474</v>
      </c>
      <c r="B63">
        <v>3131.8</v>
      </c>
      <c r="C63">
        <v>3147.6</v>
      </c>
      <c r="D63">
        <v>3166.8</v>
      </c>
      <c r="E63">
        <v>28717</v>
      </c>
      <c r="F63" s="4">
        <v>1.8575342465753424E-2</v>
      </c>
      <c r="G63" s="4">
        <f t="shared" si="3"/>
        <v>-6.2352250551332361E-3</v>
      </c>
      <c r="H63" s="4">
        <f t="shared" si="3"/>
        <v>-6.251183936351639E-3</v>
      </c>
      <c r="I63" s="4">
        <f t="shared" si="3"/>
        <v>-6.2135191112783934E-3</v>
      </c>
      <c r="J63" s="4">
        <f t="shared" si="4"/>
        <v>-2.4810567520886659E-2</v>
      </c>
      <c r="K63" s="4">
        <f t="shared" si="4"/>
        <v>-2.4826526402105063E-2</v>
      </c>
      <c r="L63" s="4">
        <f t="shared" si="4"/>
        <v>-2.4788861577031817E-2</v>
      </c>
      <c r="M63" s="4">
        <f t="shared" si="5"/>
        <v>-0.71679925093424313</v>
      </c>
      <c r="N63" s="4">
        <f t="shared" si="5"/>
        <v>-0.71726031713490412</v>
      </c>
      <c r="O63" s="4">
        <f t="shared" si="5"/>
        <v>-0.71617214700835052</v>
      </c>
    </row>
    <row r="64" spans="1:15" x14ac:dyDescent="0.45">
      <c r="A64" s="2">
        <v>45475</v>
      </c>
      <c r="B64">
        <v>3144.2</v>
      </c>
      <c r="C64">
        <v>3159.05</v>
      </c>
      <c r="D64">
        <v>3180.75</v>
      </c>
      <c r="E64">
        <v>25571</v>
      </c>
      <c r="F64" s="4">
        <v>1.8575342465753424E-2</v>
      </c>
      <c r="G64" s="4">
        <f t="shared" si="3"/>
        <v>3.9593843795898958E-3</v>
      </c>
      <c r="H64" s="4">
        <f t="shared" si="3"/>
        <v>3.6376922099378172E-3</v>
      </c>
      <c r="I64" s="4">
        <f t="shared" si="3"/>
        <v>4.4050776809396921E-3</v>
      </c>
      <c r="J64" s="4">
        <f t="shared" si="4"/>
        <v>-1.4615958086163528E-2</v>
      </c>
      <c r="K64" s="4">
        <f t="shared" si="4"/>
        <v>-1.4937650255815607E-2</v>
      </c>
      <c r="L64" s="4">
        <f t="shared" si="4"/>
        <v>-1.4170264784813731E-2</v>
      </c>
      <c r="M64" s="4">
        <f t="shared" si="5"/>
        <v>-0.42226796299716007</v>
      </c>
      <c r="N64" s="4">
        <f t="shared" si="5"/>
        <v>-0.43156193444879665</v>
      </c>
      <c r="O64" s="4">
        <f t="shared" si="5"/>
        <v>-0.40939148912025269</v>
      </c>
    </row>
    <row r="65" spans="1:15" x14ac:dyDescent="0.45">
      <c r="A65" s="2">
        <v>45476</v>
      </c>
      <c r="B65">
        <v>3121.95</v>
      </c>
      <c r="C65">
        <v>3134.45</v>
      </c>
      <c r="D65">
        <v>3158.4</v>
      </c>
      <c r="E65">
        <v>42212</v>
      </c>
      <c r="F65" s="4">
        <v>1.8575342465753424E-2</v>
      </c>
      <c r="G65" s="4">
        <f t="shared" si="3"/>
        <v>-7.0765218497551054E-3</v>
      </c>
      <c r="H65" s="4">
        <f t="shared" si="3"/>
        <v>-7.7871512005192583E-3</v>
      </c>
      <c r="I65" s="4">
        <f t="shared" si="3"/>
        <v>-7.0266446592784438E-3</v>
      </c>
      <c r="J65" s="4">
        <f t="shared" si="4"/>
        <v>-2.5651864315508529E-2</v>
      </c>
      <c r="K65" s="4">
        <f t="shared" si="4"/>
        <v>-2.6362493666272684E-2</v>
      </c>
      <c r="L65" s="4">
        <f t="shared" si="4"/>
        <v>-2.5601987125031866E-2</v>
      </c>
      <c r="M65" s="4">
        <f t="shared" si="5"/>
        <v>-0.74110505980744479</v>
      </c>
      <c r="N65" s="4">
        <f t="shared" si="5"/>
        <v>-0.76163577059795029</v>
      </c>
      <c r="O65" s="4">
        <f t="shared" si="5"/>
        <v>-0.73966406363747494</v>
      </c>
    </row>
    <row r="66" spans="1:15" x14ac:dyDescent="0.45">
      <c r="A66" s="2">
        <v>45477</v>
      </c>
      <c r="B66">
        <v>3117.1</v>
      </c>
      <c r="C66">
        <v>3131</v>
      </c>
      <c r="D66">
        <v>3152.35</v>
      </c>
      <c r="E66">
        <v>27731</v>
      </c>
      <c r="F66" s="4">
        <v>1.8575342465753424E-2</v>
      </c>
      <c r="G66" s="4">
        <f t="shared" si="3"/>
        <v>-1.553516231842249E-3</v>
      </c>
      <c r="H66" s="4">
        <f t="shared" si="3"/>
        <v>-1.1006715691747574E-3</v>
      </c>
      <c r="I66" s="4">
        <f t="shared" si="3"/>
        <v>-1.9155268490375448E-3</v>
      </c>
      <c r="J66" s="4">
        <f t="shared" si="4"/>
        <v>-2.0128858697595672E-2</v>
      </c>
      <c r="K66" s="4">
        <f t="shared" si="4"/>
        <v>-1.967601403492818E-2</v>
      </c>
      <c r="L66" s="4">
        <f t="shared" si="4"/>
        <v>-2.0490869314790969E-2</v>
      </c>
      <c r="M66" s="4">
        <f t="shared" si="5"/>
        <v>-0.58154054011265011</v>
      </c>
      <c r="N66" s="4">
        <f t="shared" si="5"/>
        <v>-0.56845745707892403</v>
      </c>
      <c r="O66" s="4">
        <f t="shared" si="5"/>
        <v>-0.59199934719222946</v>
      </c>
    </row>
    <row r="67" spans="1:15" x14ac:dyDescent="0.45">
      <c r="A67" s="2">
        <v>45478</v>
      </c>
      <c r="B67">
        <v>3187.35</v>
      </c>
      <c r="C67">
        <v>3199.15</v>
      </c>
      <c r="D67">
        <v>3219.85</v>
      </c>
      <c r="E67">
        <v>56874</v>
      </c>
      <c r="F67" s="4">
        <v>1.8575342465753424E-2</v>
      </c>
      <c r="G67" s="4">
        <f t="shared" si="3"/>
        <v>2.2536973468929453E-2</v>
      </c>
      <c r="H67" s="4">
        <f t="shared" si="3"/>
        <v>2.1766208878952441E-2</v>
      </c>
      <c r="I67" s="4">
        <f t="shared" si="3"/>
        <v>2.1412596951480643E-2</v>
      </c>
      <c r="J67" s="4">
        <f t="shared" si="4"/>
        <v>3.9616310031760291E-3</v>
      </c>
      <c r="K67" s="4">
        <f t="shared" si="4"/>
        <v>3.1908664131990172E-3</v>
      </c>
      <c r="L67" s="4">
        <f t="shared" si="4"/>
        <v>2.8372544857272197E-3</v>
      </c>
      <c r="M67" s="4">
        <f t="shared" si="5"/>
        <v>0.11445502539044576</v>
      </c>
      <c r="N67" s="4">
        <f t="shared" si="5"/>
        <v>9.2186954324475365E-2</v>
      </c>
      <c r="O67" s="4">
        <f t="shared" si="5"/>
        <v>8.1970792823138613E-2</v>
      </c>
    </row>
    <row r="68" spans="1:15" x14ac:dyDescent="0.45">
      <c r="A68" s="2">
        <v>45481</v>
      </c>
      <c r="B68">
        <v>3208.1</v>
      </c>
      <c r="C68">
        <v>3220.7</v>
      </c>
      <c r="D68">
        <v>3242.4</v>
      </c>
      <c r="E68">
        <v>41104</v>
      </c>
      <c r="F68" s="4">
        <v>1.8575342465753424E-2</v>
      </c>
      <c r="G68" s="4">
        <f t="shared" si="3"/>
        <v>6.5101102796994367E-3</v>
      </c>
      <c r="H68" s="4">
        <f t="shared" si="3"/>
        <v>6.7361642936404125E-3</v>
      </c>
      <c r="I68" s="4">
        <f t="shared" si="3"/>
        <v>7.003431836886868E-3</v>
      </c>
      <c r="J68" s="4">
        <f t="shared" si="4"/>
        <v>-1.2065232186053987E-2</v>
      </c>
      <c r="K68" s="4">
        <f t="shared" si="4"/>
        <v>-1.183917817211301E-2</v>
      </c>
      <c r="L68" s="4">
        <f t="shared" si="4"/>
        <v>-1.1571910628866556E-2</v>
      </c>
      <c r="M68" s="4">
        <f t="shared" si="5"/>
        <v>-0.34857523456610356</v>
      </c>
      <c r="N68" s="4">
        <f t="shared" si="5"/>
        <v>-0.3420443340646474</v>
      </c>
      <c r="O68" s="4">
        <f t="shared" si="5"/>
        <v>-0.33432273823106495</v>
      </c>
    </row>
    <row r="69" spans="1:15" x14ac:dyDescent="0.45">
      <c r="A69" s="2">
        <v>45482</v>
      </c>
      <c r="B69">
        <v>3194.05</v>
      </c>
      <c r="C69">
        <v>3207.85</v>
      </c>
      <c r="D69">
        <v>3228.1</v>
      </c>
      <c r="E69">
        <v>23698</v>
      </c>
      <c r="F69" s="4">
        <v>1.8547945205479449E-2</v>
      </c>
      <c r="G69" s="4">
        <f t="shared" ref="G69:I132" si="18">(B69-B68)/B68</f>
        <v>-4.3795392911691426E-3</v>
      </c>
      <c r="H69" s="4">
        <f t="shared" si="18"/>
        <v>-3.9898158785356937E-3</v>
      </c>
      <c r="I69" s="4">
        <f t="shared" si="18"/>
        <v>-4.4103133481372386E-3</v>
      </c>
      <c r="J69" s="4">
        <f t="shared" ref="J69:L132" si="19">G69-$F69</f>
        <v>-2.2927484496648592E-2</v>
      </c>
      <c r="K69" s="4">
        <f t="shared" si="19"/>
        <v>-2.2537761084015142E-2</v>
      </c>
      <c r="L69" s="4">
        <f t="shared" si="19"/>
        <v>-2.2958258553616689E-2</v>
      </c>
      <c r="M69" s="4">
        <f t="shared" ref="M69:O132" si="20">J69/$R$9</f>
        <v>-0.66239531599464452</v>
      </c>
      <c r="N69" s="4">
        <f t="shared" si="20"/>
        <v>-0.65113586173137461</v>
      </c>
      <c r="O69" s="4">
        <f t="shared" si="20"/>
        <v>-0.66328440573289293</v>
      </c>
    </row>
    <row r="70" spans="1:15" x14ac:dyDescent="0.45">
      <c r="A70" s="2">
        <v>45483</v>
      </c>
      <c r="B70">
        <v>3174.9</v>
      </c>
      <c r="C70">
        <v>3187.3</v>
      </c>
      <c r="D70">
        <v>3207.65</v>
      </c>
      <c r="E70">
        <v>42687</v>
      </c>
      <c r="F70" s="4">
        <v>1.8520547945205478E-2</v>
      </c>
      <c r="G70" s="4">
        <f t="shared" si="18"/>
        <v>-5.9955229254395172E-3</v>
      </c>
      <c r="H70" s="4">
        <f t="shared" si="18"/>
        <v>-6.4061598890221578E-3</v>
      </c>
      <c r="I70" s="4">
        <f t="shared" si="18"/>
        <v>-6.3349958179733648E-3</v>
      </c>
      <c r="J70" s="4">
        <f t="shared" si="19"/>
        <v>-2.4516070870644995E-2</v>
      </c>
      <c r="K70" s="4">
        <f t="shared" si="19"/>
        <v>-2.4926707834227638E-2</v>
      </c>
      <c r="L70" s="4">
        <f t="shared" si="19"/>
        <v>-2.4855543763178844E-2</v>
      </c>
      <c r="M70" s="4">
        <f t="shared" si="20"/>
        <v>-0.70829098210411012</v>
      </c>
      <c r="N70" s="4">
        <f t="shared" si="20"/>
        <v>-0.72015464736102774</v>
      </c>
      <c r="O70" s="4">
        <f t="shared" si="20"/>
        <v>-0.71809865437423837</v>
      </c>
    </row>
    <row r="71" spans="1:15" x14ac:dyDescent="0.45">
      <c r="A71" s="2">
        <v>45484</v>
      </c>
      <c r="B71">
        <v>3174.7</v>
      </c>
      <c r="C71">
        <v>3186.35</v>
      </c>
      <c r="D71">
        <v>3207.5</v>
      </c>
      <c r="E71">
        <v>57182</v>
      </c>
      <c r="F71" s="4">
        <v>1.8520547945205478E-2</v>
      </c>
      <c r="G71" s="4">
        <f t="shared" si="18"/>
        <v>-6.2994110050796194E-5</v>
      </c>
      <c r="H71" s="4">
        <f t="shared" si="18"/>
        <v>-2.980579173596062E-4</v>
      </c>
      <c r="I71" s="4">
        <f t="shared" si="18"/>
        <v>-4.6763206708989741E-5</v>
      </c>
      <c r="J71" s="4">
        <f t="shared" si="19"/>
        <v>-1.8583542055256273E-2</v>
      </c>
      <c r="K71" s="4">
        <f t="shared" si="19"/>
        <v>-1.8818605862565084E-2</v>
      </c>
      <c r="L71" s="4">
        <f t="shared" si="19"/>
        <v>-1.8567311151914467E-2</v>
      </c>
      <c r="M71" s="4">
        <f t="shared" si="20"/>
        <v>-0.53689497484081161</v>
      </c>
      <c r="N71" s="4">
        <f t="shared" si="20"/>
        <v>-0.54368617624557036</v>
      </c>
      <c r="O71" s="4">
        <f t="shared" si="20"/>
        <v>-0.53642604968028884</v>
      </c>
    </row>
    <row r="72" spans="1:15" x14ac:dyDescent="0.45">
      <c r="A72" s="2">
        <v>45485</v>
      </c>
      <c r="B72">
        <v>3197.95</v>
      </c>
      <c r="C72">
        <v>3207.7</v>
      </c>
      <c r="D72">
        <v>3228.3</v>
      </c>
      <c r="E72">
        <v>55418</v>
      </c>
      <c r="F72" s="4">
        <v>1.8520547945205478E-2</v>
      </c>
      <c r="G72" s="4">
        <f t="shared" si="18"/>
        <v>7.323526632437711E-3</v>
      </c>
      <c r="H72" s="4">
        <f t="shared" si="18"/>
        <v>6.7004566353350732E-3</v>
      </c>
      <c r="I72" s="4">
        <f t="shared" si="18"/>
        <v>6.4848012470772199E-3</v>
      </c>
      <c r="J72" s="4">
        <f t="shared" si="19"/>
        <v>-1.1197021312767768E-2</v>
      </c>
      <c r="K72" s="4">
        <f t="shared" si="19"/>
        <v>-1.1820091309870405E-2</v>
      </c>
      <c r="L72" s="4">
        <f t="shared" si="19"/>
        <v>-1.2035746698128258E-2</v>
      </c>
      <c r="M72" s="4">
        <f t="shared" si="20"/>
        <v>-0.32349185414360343</v>
      </c>
      <c r="N72" s="4">
        <f t="shared" si="20"/>
        <v>-0.34149289772419822</v>
      </c>
      <c r="O72" s="4">
        <f t="shared" si="20"/>
        <v>-0.34772337272776388</v>
      </c>
    </row>
    <row r="73" spans="1:15" x14ac:dyDescent="0.45">
      <c r="A73" s="2">
        <v>45488</v>
      </c>
      <c r="B73">
        <v>3197.65</v>
      </c>
      <c r="C73">
        <v>3209.15</v>
      </c>
      <c r="D73">
        <v>3229.75</v>
      </c>
      <c r="E73">
        <v>19521</v>
      </c>
      <c r="F73" s="4">
        <v>1.8493150684931511E-2</v>
      </c>
      <c r="G73" s="4">
        <f t="shared" si="18"/>
        <v>-9.3810097093365179E-5</v>
      </c>
      <c r="H73" s="4">
        <f t="shared" si="18"/>
        <v>4.5203728528237457E-4</v>
      </c>
      <c r="I73" s="4">
        <f t="shared" si="18"/>
        <v>4.4915280488176998E-4</v>
      </c>
      <c r="J73" s="4">
        <f t="shared" si="19"/>
        <v>-1.8586960782024875E-2</v>
      </c>
      <c r="K73" s="4">
        <f t="shared" si="19"/>
        <v>-1.8041113399649138E-2</v>
      </c>
      <c r="L73" s="4">
        <f t="shared" si="19"/>
        <v>-1.8043997880049741E-2</v>
      </c>
      <c r="M73" s="4">
        <f t="shared" si="20"/>
        <v>-0.53699374488244089</v>
      </c>
      <c r="N73" s="4">
        <f t="shared" si="20"/>
        <v>-0.52122373097679509</v>
      </c>
      <c r="O73" s="4">
        <f t="shared" si="20"/>
        <v>-0.52130706616808986</v>
      </c>
    </row>
    <row r="74" spans="1:15" x14ac:dyDescent="0.45">
      <c r="A74" s="2">
        <v>45489</v>
      </c>
      <c r="B74">
        <v>3156.5</v>
      </c>
      <c r="C74">
        <v>3168.6</v>
      </c>
      <c r="D74">
        <v>3189.5</v>
      </c>
      <c r="E74">
        <v>38492</v>
      </c>
      <c r="F74" s="4">
        <v>1.8520547945205478E-2</v>
      </c>
      <c r="G74" s="4">
        <f t="shared" si="18"/>
        <v>-1.2868825543758726E-2</v>
      </c>
      <c r="H74" s="4">
        <f t="shared" si="18"/>
        <v>-1.2635744667591164E-2</v>
      </c>
      <c r="I74" s="4">
        <f t="shared" si="18"/>
        <v>-1.2462264881182754E-2</v>
      </c>
      <c r="J74" s="4">
        <f t="shared" si="19"/>
        <v>-3.1389373488964201E-2</v>
      </c>
      <c r="K74" s="4">
        <f t="shared" si="19"/>
        <v>-3.1156292612796642E-2</v>
      </c>
      <c r="L74" s="4">
        <f t="shared" si="19"/>
        <v>-3.0982812826388234E-2</v>
      </c>
      <c r="M74" s="4">
        <f t="shared" si="20"/>
        <v>-0.906866777039393</v>
      </c>
      <c r="N74" s="4">
        <f t="shared" si="20"/>
        <v>-0.90013286427003159</v>
      </c>
      <c r="O74" s="4">
        <f t="shared" si="20"/>
        <v>-0.89512087972574028</v>
      </c>
    </row>
    <row r="75" spans="1:15" x14ac:dyDescent="0.45">
      <c r="A75" s="2">
        <v>45491</v>
      </c>
      <c r="B75">
        <v>3182.15</v>
      </c>
      <c r="C75">
        <v>3192.95</v>
      </c>
      <c r="D75">
        <v>3213.9</v>
      </c>
      <c r="E75">
        <v>55174</v>
      </c>
      <c r="F75" s="4">
        <v>1.8493150684931511E-2</v>
      </c>
      <c r="G75" s="4">
        <f t="shared" si="18"/>
        <v>8.1260890226516995E-3</v>
      </c>
      <c r="H75" s="4">
        <f t="shared" si="18"/>
        <v>7.6847819226156374E-3</v>
      </c>
      <c r="I75" s="4">
        <f t="shared" si="18"/>
        <v>7.6501018968490641E-3</v>
      </c>
      <c r="J75" s="4">
        <f t="shared" si="19"/>
        <v>-1.0367061662279811E-2</v>
      </c>
      <c r="K75" s="4">
        <f t="shared" si="19"/>
        <v>-1.0808368762315872E-2</v>
      </c>
      <c r="L75" s="4">
        <f t="shared" si="19"/>
        <v>-1.0843048788082447E-2</v>
      </c>
      <c r="M75" s="4">
        <f t="shared" si="20"/>
        <v>-0.29951358539684508</v>
      </c>
      <c r="N75" s="4">
        <f t="shared" si="20"/>
        <v>-0.31226333803638112</v>
      </c>
      <c r="O75" s="4">
        <f t="shared" si="20"/>
        <v>-0.31326527466966991</v>
      </c>
    </row>
    <row r="76" spans="1:15" x14ac:dyDescent="0.45">
      <c r="A76" s="2">
        <v>45492</v>
      </c>
      <c r="B76">
        <v>3116.85</v>
      </c>
      <c r="C76">
        <v>3127</v>
      </c>
      <c r="D76">
        <v>3148.9</v>
      </c>
      <c r="E76">
        <v>52228</v>
      </c>
      <c r="F76" s="4">
        <v>1.8493150684931511E-2</v>
      </c>
      <c r="G76" s="4">
        <f t="shared" si="18"/>
        <v>-2.0520717125214142E-2</v>
      </c>
      <c r="H76" s="4">
        <f t="shared" si="18"/>
        <v>-2.0654880283123702E-2</v>
      </c>
      <c r="I76" s="4">
        <f t="shared" si="18"/>
        <v>-2.0224649180123837E-2</v>
      </c>
      <c r="J76" s="4">
        <f t="shared" si="19"/>
        <v>-3.9013867810145653E-2</v>
      </c>
      <c r="K76" s="4">
        <f t="shared" si="19"/>
        <v>-3.9148030968055213E-2</v>
      </c>
      <c r="L76" s="4">
        <f t="shared" si="19"/>
        <v>-3.8717799865055344E-2</v>
      </c>
      <c r="M76" s="4">
        <f t="shared" si="20"/>
        <v>-1.1271451650115494</v>
      </c>
      <c r="N76" s="4">
        <f t="shared" si="20"/>
        <v>-1.131021257366615</v>
      </c>
      <c r="O76" s="4">
        <f t="shared" si="20"/>
        <v>-1.118591500082776</v>
      </c>
    </row>
    <row r="77" spans="1:15" x14ac:dyDescent="0.45">
      <c r="A77" s="2">
        <v>45495</v>
      </c>
      <c r="B77">
        <v>3004.2</v>
      </c>
      <c r="C77">
        <v>3015.15</v>
      </c>
      <c r="D77">
        <v>3036.95</v>
      </c>
      <c r="E77">
        <v>137956</v>
      </c>
      <c r="F77" s="4">
        <v>1.8493150684931511E-2</v>
      </c>
      <c r="G77" s="4">
        <f t="shared" si="18"/>
        <v>-3.6142259011502025E-2</v>
      </c>
      <c r="H77" s="4">
        <f t="shared" si="18"/>
        <v>-3.5769107771026515E-2</v>
      </c>
      <c r="I77" s="4">
        <f t="shared" si="18"/>
        <v>-3.5552097557877436E-2</v>
      </c>
      <c r="J77" s="4">
        <f t="shared" si="19"/>
        <v>-5.4635409696433532E-2</v>
      </c>
      <c r="K77" s="4">
        <f t="shared" si="19"/>
        <v>-5.4262258455958029E-2</v>
      </c>
      <c r="L77" s="4">
        <f t="shared" si="19"/>
        <v>-5.4045248242808944E-2</v>
      </c>
      <c r="M77" s="4">
        <f t="shared" si="20"/>
        <v>-1.578465333850996</v>
      </c>
      <c r="N77" s="4">
        <f t="shared" si="20"/>
        <v>-1.5676846643063411</v>
      </c>
      <c r="O77" s="4">
        <f t="shared" si="20"/>
        <v>-1.5614150472127621</v>
      </c>
    </row>
    <row r="78" spans="1:15" x14ac:dyDescent="0.45">
      <c r="A78" s="2">
        <v>45496</v>
      </c>
      <c r="B78">
        <v>2978.65</v>
      </c>
      <c r="C78">
        <v>2988.15</v>
      </c>
      <c r="D78">
        <v>3008.4</v>
      </c>
      <c r="E78">
        <v>92651</v>
      </c>
      <c r="F78" s="4">
        <v>1.8438356164383562E-2</v>
      </c>
      <c r="G78" s="4">
        <f t="shared" si="18"/>
        <v>-8.5047600026628475E-3</v>
      </c>
      <c r="H78" s="4">
        <f t="shared" si="18"/>
        <v>-8.9547783692353611E-3</v>
      </c>
      <c r="I78" s="4">
        <f t="shared" si="18"/>
        <v>-9.400879171537143E-3</v>
      </c>
      <c r="J78" s="4">
        <f t="shared" si="19"/>
        <v>-2.6943116167046408E-2</v>
      </c>
      <c r="K78" s="4">
        <f t="shared" si="19"/>
        <v>-2.7393134533618923E-2</v>
      </c>
      <c r="L78" s="4">
        <f t="shared" si="19"/>
        <v>-2.7839235335920705E-2</v>
      </c>
      <c r="M78" s="4">
        <f t="shared" si="20"/>
        <v>-0.77841046844715522</v>
      </c>
      <c r="N78" s="4">
        <f t="shared" si="20"/>
        <v>-0.7914118972856643</v>
      </c>
      <c r="O78" s="4">
        <f t="shared" si="20"/>
        <v>-0.80430014422567842</v>
      </c>
    </row>
    <row r="79" spans="1:15" x14ac:dyDescent="0.45">
      <c r="A79" s="2">
        <v>45497</v>
      </c>
      <c r="B79">
        <v>2989.5</v>
      </c>
      <c r="C79">
        <v>2999.5</v>
      </c>
      <c r="D79">
        <v>3021.9</v>
      </c>
      <c r="E79">
        <v>116474</v>
      </c>
      <c r="F79" s="4">
        <v>1.8438356164383562E-2</v>
      </c>
      <c r="G79" s="4">
        <f t="shared" si="18"/>
        <v>3.6425897638191493E-3</v>
      </c>
      <c r="H79" s="4">
        <f t="shared" si="18"/>
        <v>3.7983367635493225E-3</v>
      </c>
      <c r="I79" s="4">
        <f t="shared" si="18"/>
        <v>4.487435181491823E-3</v>
      </c>
      <c r="J79" s="4">
        <f t="shared" si="19"/>
        <v>-1.4795766400564413E-2</v>
      </c>
      <c r="K79" s="4">
        <f t="shared" si="19"/>
        <v>-1.464001940083424E-2</v>
      </c>
      <c r="L79" s="4">
        <f t="shared" si="19"/>
        <v>-1.3950920982891739E-2</v>
      </c>
      <c r="M79" s="4">
        <f t="shared" si="20"/>
        <v>-0.42746278431536661</v>
      </c>
      <c r="N79" s="4">
        <f t="shared" si="20"/>
        <v>-0.42296311567022732</v>
      </c>
      <c r="O79" s="4">
        <f t="shared" si="20"/>
        <v>-0.40305445258199563</v>
      </c>
    </row>
    <row r="80" spans="1:15" x14ac:dyDescent="0.45">
      <c r="A80" s="2">
        <v>45498</v>
      </c>
      <c r="B80">
        <v>2984.8</v>
      </c>
      <c r="C80">
        <v>2988.1</v>
      </c>
      <c r="D80">
        <v>3008.95</v>
      </c>
      <c r="E80">
        <v>95254</v>
      </c>
      <c r="F80" s="4">
        <v>1.8164383561643835E-2</v>
      </c>
      <c r="G80" s="4">
        <f t="shared" si="18"/>
        <v>-1.5721692590733628E-3</v>
      </c>
      <c r="H80" s="4">
        <f t="shared" si="18"/>
        <v>-3.8006334389065147E-3</v>
      </c>
      <c r="I80" s="4">
        <f t="shared" si="18"/>
        <v>-4.2853833680797752E-3</v>
      </c>
      <c r="J80" s="4">
        <f t="shared" si="19"/>
        <v>-1.9736552820717197E-2</v>
      </c>
      <c r="K80" s="4">
        <f t="shared" si="19"/>
        <v>-2.1965017000550348E-2</v>
      </c>
      <c r="L80" s="4">
        <f t="shared" si="19"/>
        <v>-2.244976692972361E-2</v>
      </c>
      <c r="M80" s="4">
        <f t="shared" si="20"/>
        <v>-0.57020647617207876</v>
      </c>
      <c r="N80" s="4">
        <f t="shared" si="20"/>
        <v>-0.63458877832995819</v>
      </c>
      <c r="O80" s="4">
        <f t="shared" si="20"/>
        <v>-0.64859363274650095</v>
      </c>
    </row>
    <row r="81" spans="1:15" x14ac:dyDescent="0.45">
      <c r="A81" s="2">
        <v>45499</v>
      </c>
      <c r="B81">
        <v>3028.85</v>
      </c>
      <c r="C81">
        <v>3049.2</v>
      </c>
      <c r="D81">
        <v>3069.25</v>
      </c>
      <c r="E81">
        <v>46958</v>
      </c>
      <c r="F81" s="4">
        <v>1.8164383561643835E-2</v>
      </c>
      <c r="G81" s="4">
        <f t="shared" si="18"/>
        <v>1.4758107745912531E-2</v>
      </c>
      <c r="H81" s="4">
        <f t="shared" si="18"/>
        <v>2.0447776178842712E-2</v>
      </c>
      <c r="I81" s="4">
        <f t="shared" si="18"/>
        <v>2.0040213363465724E-2</v>
      </c>
      <c r="J81" s="4">
        <f t="shared" si="19"/>
        <v>-3.406275815731304E-3</v>
      </c>
      <c r="K81" s="4">
        <f t="shared" si="19"/>
        <v>2.2833926171988775E-3</v>
      </c>
      <c r="L81" s="4">
        <f t="shared" si="19"/>
        <v>1.8758298018218891E-3</v>
      </c>
      <c r="M81" s="4">
        <f t="shared" si="20"/>
        <v>-9.8410322582752841E-2</v>
      </c>
      <c r="N81" s="4">
        <f t="shared" si="20"/>
        <v>6.5969233320401055E-2</v>
      </c>
      <c r="O81" s="4">
        <f t="shared" si="20"/>
        <v>5.4194382925506247E-2</v>
      </c>
    </row>
    <row r="82" spans="1:15" x14ac:dyDescent="0.45">
      <c r="A82" s="2">
        <v>45502</v>
      </c>
      <c r="B82">
        <v>3044.35</v>
      </c>
      <c r="C82">
        <v>3063.85</v>
      </c>
      <c r="D82">
        <v>3084.85</v>
      </c>
      <c r="E82">
        <v>31453</v>
      </c>
      <c r="F82" s="4">
        <v>1.821917808219178E-2</v>
      </c>
      <c r="G82" s="4">
        <f t="shared" si="18"/>
        <v>5.1174538191062612E-3</v>
      </c>
      <c r="H82" s="4">
        <f t="shared" si="18"/>
        <v>4.8045388954480166E-3</v>
      </c>
      <c r="I82" s="4">
        <f t="shared" si="18"/>
        <v>5.0826749205831745E-3</v>
      </c>
      <c r="J82" s="4">
        <f t="shared" si="19"/>
        <v>-1.3101724263085519E-2</v>
      </c>
      <c r="K82" s="4">
        <f t="shared" si="19"/>
        <v>-1.3414639186743764E-2</v>
      </c>
      <c r="L82" s="4">
        <f t="shared" si="19"/>
        <v>-1.3136503161608606E-2</v>
      </c>
      <c r="M82" s="4">
        <f t="shared" si="20"/>
        <v>-0.37852040787945185</v>
      </c>
      <c r="N82" s="4">
        <f t="shared" si="20"/>
        <v>-0.38756079692720546</v>
      </c>
      <c r="O82" s="4">
        <f t="shared" si="20"/>
        <v>-0.37952520103417026</v>
      </c>
    </row>
    <row r="83" spans="1:15" x14ac:dyDescent="0.45">
      <c r="A83" s="2">
        <v>45503</v>
      </c>
      <c r="B83">
        <v>3029.7</v>
      </c>
      <c r="C83">
        <v>3048.55</v>
      </c>
      <c r="D83">
        <v>3069.4</v>
      </c>
      <c r="E83">
        <v>25196</v>
      </c>
      <c r="F83" s="4">
        <v>1.8301369863013697E-2</v>
      </c>
      <c r="G83" s="4">
        <f t="shared" si="18"/>
        <v>-4.8121930789824076E-3</v>
      </c>
      <c r="H83" s="4">
        <f t="shared" si="18"/>
        <v>-4.9937170553387821E-3</v>
      </c>
      <c r="I83" s="4">
        <f t="shared" si="18"/>
        <v>-5.008347245408956E-3</v>
      </c>
      <c r="J83" s="4">
        <f t="shared" si="19"/>
        <v>-2.3113562941996103E-2</v>
      </c>
      <c r="K83" s="4">
        <f t="shared" si="19"/>
        <v>-2.3295086918352477E-2</v>
      </c>
      <c r="L83" s="4">
        <f t="shared" si="19"/>
        <v>-2.3309717108422653E-2</v>
      </c>
      <c r="M83" s="4">
        <f t="shared" si="20"/>
        <v>-0.66777128694443511</v>
      </c>
      <c r="N83" s="4">
        <f t="shared" si="20"/>
        <v>-0.67301567525475148</v>
      </c>
      <c r="O83" s="4">
        <f t="shared" si="20"/>
        <v>-0.67343835439236088</v>
      </c>
    </row>
    <row r="84" spans="1:15" x14ac:dyDescent="0.45">
      <c r="A84" s="2">
        <v>45504</v>
      </c>
      <c r="B84">
        <v>3021.35</v>
      </c>
      <c r="C84">
        <v>3040.55</v>
      </c>
      <c r="D84">
        <v>3061.75</v>
      </c>
      <c r="E84">
        <v>25087</v>
      </c>
      <c r="F84" s="4">
        <v>1.8301369863013697E-2</v>
      </c>
      <c r="G84" s="4">
        <f t="shared" si="18"/>
        <v>-2.756048453642245E-3</v>
      </c>
      <c r="H84" s="4">
        <f t="shared" si="18"/>
        <v>-2.6241983893982384E-3</v>
      </c>
      <c r="I84" s="4">
        <f t="shared" si="18"/>
        <v>-2.4923437805434582E-3</v>
      </c>
      <c r="J84" s="4">
        <f t="shared" si="19"/>
        <v>-2.1057418316655942E-2</v>
      </c>
      <c r="K84" s="4">
        <f t="shared" si="19"/>
        <v>-2.0925568252411934E-2</v>
      </c>
      <c r="L84" s="4">
        <f t="shared" si="19"/>
        <v>-2.0793713643557154E-2</v>
      </c>
      <c r="M84" s="4">
        <f t="shared" si="20"/>
        <v>-0.60836744920410324</v>
      </c>
      <c r="N84" s="4">
        <f t="shared" si="20"/>
        <v>-0.60455818417192797</v>
      </c>
      <c r="O84" s="4">
        <f t="shared" si="20"/>
        <v>-0.60074878784192598</v>
      </c>
    </row>
    <row r="85" spans="1:15" x14ac:dyDescent="0.45">
      <c r="A85" s="2">
        <v>45505</v>
      </c>
      <c r="B85">
        <v>3031.9</v>
      </c>
      <c r="C85">
        <v>3050.1</v>
      </c>
      <c r="D85">
        <v>3072.2</v>
      </c>
      <c r="E85">
        <v>34867</v>
      </c>
      <c r="F85" s="4">
        <v>1.821917808219178E-2</v>
      </c>
      <c r="G85" s="4">
        <f t="shared" si="18"/>
        <v>3.4918165720622179E-3</v>
      </c>
      <c r="H85" s="4">
        <f t="shared" si="18"/>
        <v>3.1408791172648784E-3</v>
      </c>
      <c r="I85" s="4">
        <f t="shared" si="18"/>
        <v>3.413080754470423E-3</v>
      </c>
      <c r="J85" s="4">
        <f t="shared" si="19"/>
        <v>-1.4727361510129561E-2</v>
      </c>
      <c r="K85" s="4">
        <f t="shared" si="19"/>
        <v>-1.5078298964926903E-2</v>
      </c>
      <c r="L85" s="4">
        <f t="shared" si="19"/>
        <v>-1.4806097327721358E-2</v>
      </c>
      <c r="M85" s="4">
        <f t="shared" si="20"/>
        <v>-0.42548650649815573</v>
      </c>
      <c r="N85" s="4">
        <f t="shared" si="20"/>
        <v>-0.4356254001172451</v>
      </c>
      <c r="O85" s="4">
        <f t="shared" si="20"/>
        <v>-0.4277612539429283</v>
      </c>
    </row>
    <row r="86" spans="1:15" x14ac:dyDescent="0.45">
      <c r="A86" s="2">
        <v>45506</v>
      </c>
      <c r="B86">
        <v>2997</v>
      </c>
      <c r="C86">
        <v>3016.3</v>
      </c>
      <c r="D86">
        <v>3036.3</v>
      </c>
      <c r="E86">
        <v>38155</v>
      </c>
      <c r="F86" s="4">
        <v>1.8164383561643835E-2</v>
      </c>
      <c r="G86" s="4">
        <f t="shared" si="18"/>
        <v>-1.1510933737920146E-2</v>
      </c>
      <c r="H86" s="4">
        <f t="shared" si="18"/>
        <v>-1.108160388183985E-2</v>
      </c>
      <c r="I86" s="4">
        <f t="shared" si="18"/>
        <v>-1.1685437146019021E-2</v>
      </c>
      <c r="J86" s="4">
        <f t="shared" si="19"/>
        <v>-2.9675317299563981E-2</v>
      </c>
      <c r="K86" s="4">
        <f t="shared" si="19"/>
        <v>-2.9245987443483685E-2</v>
      </c>
      <c r="L86" s="4">
        <f t="shared" si="19"/>
        <v>-2.9849820707662858E-2</v>
      </c>
      <c r="M86" s="4">
        <f t="shared" si="20"/>
        <v>-0.8573461769327263</v>
      </c>
      <c r="N86" s="4">
        <f t="shared" si="20"/>
        <v>-0.84494245746992125</v>
      </c>
      <c r="O86" s="4">
        <f t="shared" si="20"/>
        <v>-0.86238773481347397</v>
      </c>
    </row>
    <row r="87" spans="1:15" x14ac:dyDescent="0.45">
      <c r="A87" s="2">
        <v>45509</v>
      </c>
      <c r="B87">
        <v>2893.25</v>
      </c>
      <c r="C87">
        <v>2911.1</v>
      </c>
      <c r="D87">
        <v>2932.65</v>
      </c>
      <c r="E87">
        <v>58040</v>
      </c>
      <c r="F87" s="4">
        <v>1.8164383561643835E-2</v>
      </c>
      <c r="G87" s="4">
        <f t="shared" si="18"/>
        <v>-3.4617951284617948E-2</v>
      </c>
      <c r="H87" s="4">
        <f t="shared" si="18"/>
        <v>-3.4877167390511644E-2</v>
      </c>
      <c r="I87" s="4">
        <f t="shared" si="18"/>
        <v>-3.4136942989823171E-2</v>
      </c>
      <c r="J87" s="4">
        <f t="shared" si="19"/>
        <v>-5.2782334846261783E-2</v>
      </c>
      <c r="K87" s="4">
        <f t="shared" si="19"/>
        <v>-5.3041550952155479E-2</v>
      </c>
      <c r="L87" s="4">
        <f t="shared" si="19"/>
        <v>-5.2301326551467006E-2</v>
      </c>
      <c r="M87" s="4">
        <f t="shared" si="20"/>
        <v>-1.5249283616148717</v>
      </c>
      <c r="N87" s="4">
        <f t="shared" si="20"/>
        <v>-1.5324173442984912</v>
      </c>
      <c r="O87" s="4">
        <f t="shared" si="20"/>
        <v>-1.5110316063265536</v>
      </c>
    </row>
    <row r="88" spans="1:15" x14ac:dyDescent="0.45">
      <c r="A88" s="2">
        <v>45510</v>
      </c>
      <c r="B88">
        <v>2917.9</v>
      </c>
      <c r="C88">
        <v>2937.4</v>
      </c>
      <c r="D88">
        <v>2959.3</v>
      </c>
      <c r="E88">
        <v>51642</v>
      </c>
      <c r="F88" s="4">
        <v>1.8246575342465755E-2</v>
      </c>
      <c r="G88" s="4">
        <f t="shared" si="18"/>
        <v>8.5198306402834503E-3</v>
      </c>
      <c r="H88" s="4">
        <f t="shared" si="18"/>
        <v>9.0343856274261222E-3</v>
      </c>
      <c r="I88" s="4">
        <f t="shared" si="18"/>
        <v>9.0873442108673347E-3</v>
      </c>
      <c r="J88" s="4">
        <f t="shared" si="19"/>
        <v>-9.7267447021823043E-3</v>
      </c>
      <c r="K88" s="4">
        <f t="shared" si="19"/>
        <v>-9.2121897150396325E-3</v>
      </c>
      <c r="L88" s="4">
        <f t="shared" si="19"/>
        <v>-9.15923113159842E-3</v>
      </c>
      <c r="M88" s="4">
        <f t="shared" si="20"/>
        <v>-0.28101426179322353</v>
      </c>
      <c r="N88" s="4">
        <f t="shared" si="20"/>
        <v>-0.2661483128769867</v>
      </c>
      <c r="O88" s="4">
        <f t="shared" si="20"/>
        <v>-0.26461829253749858</v>
      </c>
    </row>
    <row r="89" spans="1:15" x14ac:dyDescent="0.45">
      <c r="A89" s="2">
        <v>45511</v>
      </c>
      <c r="B89">
        <v>2932.1</v>
      </c>
      <c r="C89">
        <v>2949.9</v>
      </c>
      <c r="D89">
        <v>2971.6</v>
      </c>
      <c r="E89">
        <v>29225</v>
      </c>
      <c r="F89" s="4">
        <v>1.821917808219178E-2</v>
      </c>
      <c r="G89" s="4">
        <f t="shared" si="18"/>
        <v>4.8665135885396409E-3</v>
      </c>
      <c r="H89" s="4">
        <f t="shared" si="18"/>
        <v>4.2554640157962823E-3</v>
      </c>
      <c r="I89" s="4">
        <f t="shared" si="18"/>
        <v>4.1563883350791489E-3</v>
      </c>
      <c r="J89" s="4">
        <f t="shared" si="19"/>
        <v>-1.335266449365214E-2</v>
      </c>
      <c r="K89" s="4">
        <f t="shared" si="19"/>
        <v>-1.3963714066395499E-2</v>
      </c>
      <c r="L89" s="4">
        <f t="shared" si="19"/>
        <v>-1.4062789747112631E-2</v>
      </c>
      <c r="M89" s="4">
        <f t="shared" si="20"/>
        <v>-0.38577029320142175</v>
      </c>
      <c r="N89" s="4">
        <f t="shared" si="20"/>
        <v>-0.40342405608521714</v>
      </c>
      <c r="O89" s="4">
        <f t="shared" si="20"/>
        <v>-0.40628644017474091</v>
      </c>
    </row>
    <row r="90" spans="1:15" x14ac:dyDescent="0.45">
      <c r="A90" s="2">
        <v>45512</v>
      </c>
      <c r="B90">
        <v>2901.2</v>
      </c>
      <c r="C90">
        <v>2917.8</v>
      </c>
      <c r="D90">
        <v>2939.25</v>
      </c>
      <c r="E90">
        <v>42936</v>
      </c>
      <c r="F90" s="4">
        <v>1.8191780821917809E-2</v>
      </c>
      <c r="G90" s="4">
        <f t="shared" si="18"/>
        <v>-1.0538521878517134E-2</v>
      </c>
      <c r="H90" s="4">
        <f t="shared" si="18"/>
        <v>-1.088172480423062E-2</v>
      </c>
      <c r="I90" s="4">
        <f t="shared" si="18"/>
        <v>-1.0886391169740177E-2</v>
      </c>
      <c r="J90" s="4">
        <f t="shared" si="19"/>
        <v>-2.8730302700434945E-2</v>
      </c>
      <c r="K90" s="4">
        <f t="shared" si="19"/>
        <v>-2.9073505626148431E-2</v>
      </c>
      <c r="L90" s="4">
        <f t="shared" si="19"/>
        <v>-2.9078171991657985E-2</v>
      </c>
      <c r="M90" s="4">
        <f t="shared" si="20"/>
        <v>-0.83004386890581949</v>
      </c>
      <c r="N90" s="4">
        <f t="shared" si="20"/>
        <v>-0.83995930513527162</v>
      </c>
      <c r="O90" s="4">
        <f t="shared" si="20"/>
        <v>-0.84009412056418187</v>
      </c>
    </row>
    <row r="91" spans="1:15" x14ac:dyDescent="0.45">
      <c r="A91" s="2">
        <v>45513</v>
      </c>
      <c r="B91">
        <v>2945.3</v>
      </c>
      <c r="C91">
        <v>2962.85</v>
      </c>
      <c r="D91">
        <v>2983</v>
      </c>
      <c r="E91">
        <v>40544</v>
      </c>
      <c r="F91" s="4">
        <v>1.8191780821917809E-2</v>
      </c>
      <c r="G91" s="4">
        <f t="shared" si="18"/>
        <v>1.5200606645526115E-2</v>
      </c>
      <c r="H91" s="4">
        <f t="shared" si="18"/>
        <v>1.543971485365677E-2</v>
      </c>
      <c r="I91" s="4">
        <f t="shared" si="18"/>
        <v>1.4884749510929659E-2</v>
      </c>
      <c r="J91" s="4">
        <f t="shared" si="19"/>
        <v>-2.9911741763916939E-3</v>
      </c>
      <c r="K91" s="4">
        <f t="shared" si="19"/>
        <v>-2.7520659682610388E-3</v>
      </c>
      <c r="L91" s="4">
        <f t="shared" si="19"/>
        <v>-3.3070313109881504E-3</v>
      </c>
      <c r="M91" s="4">
        <f t="shared" si="20"/>
        <v>-8.6417668892355692E-2</v>
      </c>
      <c r="N91" s="4">
        <f t="shared" si="20"/>
        <v>-7.9509621168900896E-2</v>
      </c>
      <c r="O91" s="4">
        <f t="shared" si="20"/>
        <v>-9.5543061017722336E-2</v>
      </c>
    </row>
    <row r="92" spans="1:15" x14ac:dyDescent="0.45">
      <c r="A92" s="2">
        <v>45516</v>
      </c>
      <c r="B92">
        <v>2920.3</v>
      </c>
      <c r="C92">
        <v>2935.65</v>
      </c>
      <c r="D92">
        <v>2954.05</v>
      </c>
      <c r="E92">
        <v>36828</v>
      </c>
      <c r="F92" s="4">
        <v>1.813698630136986E-2</v>
      </c>
      <c r="G92" s="4">
        <f t="shared" si="18"/>
        <v>-8.488099684242691E-3</v>
      </c>
      <c r="H92" s="4">
        <f t="shared" si="18"/>
        <v>-9.1803500008437212E-3</v>
      </c>
      <c r="I92" s="4">
        <f t="shared" si="18"/>
        <v>-9.7049949715051348E-3</v>
      </c>
      <c r="J92" s="4">
        <f t="shared" si="19"/>
        <v>-2.662508598561255E-2</v>
      </c>
      <c r="K92" s="4">
        <f t="shared" si="19"/>
        <v>-2.7317336302213582E-2</v>
      </c>
      <c r="L92" s="4">
        <f t="shared" si="19"/>
        <v>-2.7841981272874995E-2</v>
      </c>
      <c r="M92" s="4">
        <f t="shared" si="20"/>
        <v>-0.76922229507569329</v>
      </c>
      <c r="N92" s="4">
        <f t="shared" si="20"/>
        <v>-0.78922201930533387</v>
      </c>
      <c r="O92" s="4">
        <f t="shared" si="20"/>
        <v>-0.80437947677421007</v>
      </c>
    </row>
    <row r="93" spans="1:15" x14ac:dyDescent="0.45">
      <c r="A93" s="2">
        <v>45517</v>
      </c>
      <c r="B93">
        <v>2924.9</v>
      </c>
      <c r="C93">
        <v>2941.05</v>
      </c>
      <c r="D93">
        <v>2959.4</v>
      </c>
      <c r="E93">
        <v>28156</v>
      </c>
      <c r="F93" s="4">
        <v>1.8164383561643835E-2</v>
      </c>
      <c r="G93" s="4">
        <f t="shared" si="18"/>
        <v>1.5751806321268051E-3</v>
      </c>
      <c r="H93" s="4">
        <f t="shared" si="18"/>
        <v>1.8394563384599972E-3</v>
      </c>
      <c r="I93" s="4">
        <f t="shared" si="18"/>
        <v>1.8110729337688627E-3</v>
      </c>
      <c r="J93" s="4">
        <f t="shared" si="19"/>
        <v>-1.658920292951703E-2</v>
      </c>
      <c r="K93" s="4">
        <f t="shared" si="19"/>
        <v>-1.6324927223183839E-2</v>
      </c>
      <c r="L93" s="4">
        <f t="shared" si="19"/>
        <v>-1.6353310627874974E-2</v>
      </c>
      <c r="M93" s="4">
        <f t="shared" si="20"/>
        <v>-0.47927675267659509</v>
      </c>
      <c r="N93" s="4">
        <f t="shared" si="20"/>
        <v>-0.47164159365895969</v>
      </c>
      <c r="O93" s="4">
        <f t="shared" si="20"/>
        <v>-0.47246161533740139</v>
      </c>
    </row>
    <row r="94" spans="1:15" x14ac:dyDescent="0.45">
      <c r="A94" s="2">
        <v>45518</v>
      </c>
      <c r="B94">
        <v>2920.3</v>
      </c>
      <c r="C94">
        <v>2937.05</v>
      </c>
      <c r="D94">
        <v>2956.1</v>
      </c>
      <c r="E94">
        <v>27351</v>
      </c>
      <c r="F94" s="4">
        <v>1.7972602739726024E-2</v>
      </c>
      <c r="G94" s="4">
        <f t="shared" si="18"/>
        <v>-1.5727033402851069E-3</v>
      </c>
      <c r="H94" s="4">
        <f t="shared" si="18"/>
        <v>-1.3600584825147481E-3</v>
      </c>
      <c r="I94" s="4">
        <f t="shared" si="18"/>
        <v>-1.1150908968034674E-3</v>
      </c>
      <c r="J94" s="4">
        <f t="shared" si="19"/>
        <v>-1.9545306080011132E-2</v>
      </c>
      <c r="K94" s="4">
        <f t="shared" si="19"/>
        <v>-1.9332661222240772E-2</v>
      </c>
      <c r="L94" s="4">
        <f t="shared" si="19"/>
        <v>-1.9087693636529492E-2</v>
      </c>
      <c r="M94" s="4">
        <f t="shared" si="20"/>
        <v>-0.56468118859587479</v>
      </c>
      <c r="N94" s="4">
        <f t="shared" si="20"/>
        <v>-0.55853769048215796</v>
      </c>
      <c r="O94" s="4">
        <f t="shared" si="20"/>
        <v>-0.55146036015534483</v>
      </c>
    </row>
    <row r="95" spans="1:15" x14ac:dyDescent="0.45">
      <c r="A95" s="2">
        <v>45520</v>
      </c>
      <c r="B95">
        <v>2953.55</v>
      </c>
      <c r="C95">
        <v>2967.7</v>
      </c>
      <c r="D95">
        <v>2986.45</v>
      </c>
      <c r="E95">
        <v>58477</v>
      </c>
      <c r="F95" s="4">
        <v>1.8082191780821918E-2</v>
      </c>
      <c r="G95" s="4">
        <f t="shared" si="18"/>
        <v>1.1385816525699415E-2</v>
      </c>
      <c r="H95" s="4">
        <f t="shared" si="18"/>
        <v>1.0435641204609944E-2</v>
      </c>
      <c r="I95" s="4">
        <f t="shared" si="18"/>
        <v>1.0266905720374787E-2</v>
      </c>
      <c r="J95" s="4">
        <f t="shared" si="19"/>
        <v>-6.6963752551225039E-3</v>
      </c>
      <c r="K95" s="4">
        <f t="shared" si="19"/>
        <v>-7.6465505762119742E-3</v>
      </c>
      <c r="L95" s="4">
        <f t="shared" si="19"/>
        <v>-7.8152860604471311E-3</v>
      </c>
      <c r="M95" s="4">
        <f t="shared" si="20"/>
        <v>-0.1934642068467636</v>
      </c>
      <c r="N95" s="4">
        <f t="shared" si="20"/>
        <v>-0.22091561269791024</v>
      </c>
      <c r="O95" s="4">
        <f t="shared" si="20"/>
        <v>-0.22579053015410974</v>
      </c>
    </row>
    <row r="96" spans="1:15" x14ac:dyDescent="0.45">
      <c r="A96" s="2">
        <v>45523</v>
      </c>
      <c r="B96">
        <v>2986.15</v>
      </c>
      <c r="C96">
        <v>3001.15</v>
      </c>
      <c r="D96">
        <v>3020.3</v>
      </c>
      <c r="E96">
        <v>47692</v>
      </c>
      <c r="F96" s="4">
        <v>1.8109589041095893E-2</v>
      </c>
      <c r="G96" s="4">
        <f t="shared" si="18"/>
        <v>1.1037564964195598E-2</v>
      </c>
      <c r="H96" s="4">
        <f t="shared" si="18"/>
        <v>1.1271354921319632E-2</v>
      </c>
      <c r="I96" s="4">
        <f t="shared" si="18"/>
        <v>1.1334527616400867E-2</v>
      </c>
      <c r="J96" s="4">
        <f t="shared" si="19"/>
        <v>-7.0720240769002948E-3</v>
      </c>
      <c r="K96" s="4">
        <f t="shared" si="19"/>
        <v>-6.8382341197762604E-3</v>
      </c>
      <c r="L96" s="4">
        <f t="shared" si="19"/>
        <v>-6.7750614246950263E-3</v>
      </c>
      <c r="M96" s="4">
        <f t="shared" si="20"/>
        <v>-0.20431703372538992</v>
      </c>
      <c r="N96" s="4">
        <f t="shared" si="20"/>
        <v>-0.19756263497971915</v>
      </c>
      <c r="O96" s="4">
        <f t="shared" si="20"/>
        <v>-0.19573751991632507</v>
      </c>
    </row>
    <row r="97" spans="1:15" x14ac:dyDescent="0.45">
      <c r="A97" s="2">
        <v>45524</v>
      </c>
      <c r="B97">
        <v>2995.3</v>
      </c>
      <c r="C97">
        <v>3011.7</v>
      </c>
      <c r="D97">
        <v>3029.35</v>
      </c>
      <c r="E97">
        <v>34540</v>
      </c>
      <c r="F97" s="4">
        <v>1.8246575342465755E-2</v>
      </c>
      <c r="G97" s="4">
        <f t="shared" si="18"/>
        <v>3.0641461413526082E-3</v>
      </c>
      <c r="H97" s="4">
        <f t="shared" si="18"/>
        <v>3.5153191276676363E-3</v>
      </c>
      <c r="I97" s="4">
        <f t="shared" si="18"/>
        <v>2.9963910869780243E-3</v>
      </c>
      <c r="J97" s="4">
        <f t="shared" si="19"/>
        <v>-1.5182429201113146E-2</v>
      </c>
      <c r="K97" s="4">
        <f t="shared" si="19"/>
        <v>-1.4731256214798118E-2</v>
      </c>
      <c r="L97" s="4">
        <f t="shared" si="19"/>
        <v>-1.525018425548773E-2</v>
      </c>
      <c r="M97" s="4">
        <f t="shared" si="20"/>
        <v>-0.43863381478712593</v>
      </c>
      <c r="N97" s="4">
        <f t="shared" si="20"/>
        <v>-0.42559902796251486</v>
      </c>
      <c r="O97" s="4">
        <f t="shared" si="20"/>
        <v>-0.44059131826550568</v>
      </c>
    </row>
    <row r="98" spans="1:15" x14ac:dyDescent="0.45">
      <c r="A98" s="2">
        <v>45525</v>
      </c>
      <c r="B98">
        <v>3005.15</v>
      </c>
      <c r="C98">
        <v>3021.65</v>
      </c>
      <c r="D98">
        <v>3040.95</v>
      </c>
      <c r="E98">
        <v>27847</v>
      </c>
      <c r="F98" s="4">
        <v>1.821917808219178E-2</v>
      </c>
      <c r="G98" s="4">
        <f t="shared" si="18"/>
        <v>3.2884852936266511E-3</v>
      </c>
      <c r="H98" s="4">
        <f t="shared" si="18"/>
        <v>3.3037819171897178E-3</v>
      </c>
      <c r="I98" s="4">
        <f t="shared" si="18"/>
        <v>3.829204284747523E-3</v>
      </c>
      <c r="J98" s="4">
        <f t="shared" si="19"/>
        <v>-1.4930692788565129E-2</v>
      </c>
      <c r="K98" s="4">
        <f t="shared" si="19"/>
        <v>-1.4915396165002062E-2</v>
      </c>
      <c r="L98" s="4">
        <f t="shared" si="19"/>
        <v>-1.4389973797444257E-2</v>
      </c>
      <c r="M98" s="4">
        <f t="shared" si="20"/>
        <v>-0.4313609270631597</v>
      </c>
      <c r="N98" s="4">
        <f t="shared" si="20"/>
        <v>-0.43091899407220335</v>
      </c>
      <c r="O98" s="4">
        <f t="shared" si="20"/>
        <v>-0.41573907691905992</v>
      </c>
    </row>
    <row r="99" spans="1:15" x14ac:dyDescent="0.45">
      <c r="A99" s="2">
        <v>45526</v>
      </c>
      <c r="B99">
        <v>3002.45</v>
      </c>
      <c r="C99">
        <v>3019.5</v>
      </c>
      <c r="D99">
        <v>3039.35</v>
      </c>
      <c r="E99">
        <v>32063</v>
      </c>
      <c r="F99" s="4">
        <v>1.821917808219178E-2</v>
      </c>
      <c r="G99" s="4">
        <f t="shared" si="18"/>
        <v>-8.9845764770486421E-4</v>
      </c>
      <c r="H99" s="4">
        <f t="shared" si="18"/>
        <v>-7.1153177899495009E-4</v>
      </c>
      <c r="I99" s="4">
        <f t="shared" si="18"/>
        <v>-5.2615136717141327E-4</v>
      </c>
      <c r="J99" s="4">
        <f t="shared" si="19"/>
        <v>-1.9117635729896644E-2</v>
      </c>
      <c r="K99" s="4">
        <f t="shared" si="19"/>
        <v>-1.893070986118673E-2</v>
      </c>
      <c r="L99" s="4">
        <f t="shared" si="19"/>
        <v>-1.8745329449363194E-2</v>
      </c>
      <c r="M99" s="4">
        <f t="shared" si="20"/>
        <v>-0.5523254137289445</v>
      </c>
      <c r="N99" s="4">
        <f t="shared" si="20"/>
        <v>-0.54692495996831603</v>
      </c>
      <c r="O99" s="4">
        <f t="shared" si="20"/>
        <v>-0.54156915582473375</v>
      </c>
    </row>
    <row r="100" spans="1:15" x14ac:dyDescent="0.45">
      <c r="A100" s="2">
        <v>45527</v>
      </c>
      <c r="B100">
        <v>3005.15</v>
      </c>
      <c r="C100">
        <v>3022.1</v>
      </c>
      <c r="D100">
        <v>3042</v>
      </c>
      <c r="E100">
        <v>48828</v>
      </c>
      <c r="F100" s="4">
        <v>1.8191780821917809E-2</v>
      </c>
      <c r="G100" s="4">
        <f t="shared" si="18"/>
        <v>8.9926559976028679E-4</v>
      </c>
      <c r="H100" s="4">
        <f t="shared" si="18"/>
        <v>8.6106971352869978E-4</v>
      </c>
      <c r="I100" s="4">
        <f t="shared" si="18"/>
        <v>8.7189695165087631E-4</v>
      </c>
      <c r="J100" s="4">
        <f t="shared" si="19"/>
        <v>-1.7292515222157523E-2</v>
      </c>
      <c r="K100" s="4">
        <f t="shared" si="19"/>
        <v>-1.7330711108389109E-2</v>
      </c>
      <c r="L100" s="4">
        <f t="shared" si="19"/>
        <v>-1.7319883870266933E-2</v>
      </c>
      <c r="M100" s="4">
        <f t="shared" si="20"/>
        <v>-0.49959606718292987</v>
      </c>
      <c r="N100" s="4">
        <f t="shared" si="20"/>
        <v>-0.50069958013629223</v>
      </c>
      <c r="O100" s="4">
        <f t="shared" si="20"/>
        <v>-0.50038677164575174</v>
      </c>
    </row>
    <row r="101" spans="1:15" x14ac:dyDescent="0.45">
      <c r="A101" s="2">
        <v>45530</v>
      </c>
      <c r="B101">
        <v>3027.75</v>
      </c>
      <c r="C101">
        <v>3044.95</v>
      </c>
      <c r="D101">
        <v>3064.15</v>
      </c>
      <c r="E101">
        <v>122672</v>
      </c>
      <c r="F101" s="4">
        <v>1.8191780821917809E-2</v>
      </c>
      <c r="G101" s="4">
        <f t="shared" si="18"/>
        <v>7.5204232733806662E-3</v>
      </c>
      <c r="H101" s="4">
        <f t="shared" si="18"/>
        <v>7.5609675391283904E-3</v>
      </c>
      <c r="I101" s="4">
        <f t="shared" si="18"/>
        <v>7.2813938198553882E-3</v>
      </c>
      <c r="J101" s="4">
        <f t="shared" si="19"/>
        <v>-1.0671357548537142E-2</v>
      </c>
      <c r="K101" s="4">
        <f t="shared" si="19"/>
        <v>-1.063081328278942E-2</v>
      </c>
      <c r="L101" s="4">
        <f t="shared" si="19"/>
        <v>-1.091038700206242E-2</v>
      </c>
      <c r="M101" s="4">
        <f t="shared" si="20"/>
        <v>-0.30830496282696651</v>
      </c>
      <c r="N101" s="4">
        <f t="shared" si="20"/>
        <v>-0.30713360311126553</v>
      </c>
      <c r="O101" s="4">
        <f t="shared" si="20"/>
        <v>-0.31521073526018079</v>
      </c>
    </row>
    <row r="102" spans="1:15" x14ac:dyDescent="0.45">
      <c r="A102" s="2">
        <v>45531</v>
      </c>
      <c r="B102">
        <v>3003.5</v>
      </c>
      <c r="C102">
        <v>3020.7</v>
      </c>
      <c r="D102">
        <v>3040.35</v>
      </c>
      <c r="E102">
        <v>103623</v>
      </c>
      <c r="F102" s="4">
        <v>1.821917808219178E-2</v>
      </c>
      <c r="G102" s="4">
        <f t="shared" si="18"/>
        <v>-8.0092477912641399E-3</v>
      </c>
      <c r="H102" s="4">
        <f t="shared" si="18"/>
        <v>-7.9640059771096412E-3</v>
      </c>
      <c r="I102" s="4">
        <f t="shared" si="18"/>
        <v>-7.7672437707031906E-3</v>
      </c>
      <c r="J102" s="4">
        <f t="shared" si="19"/>
        <v>-2.6228425873455918E-2</v>
      </c>
      <c r="K102" s="4">
        <f t="shared" si="19"/>
        <v>-2.6183184059301423E-2</v>
      </c>
      <c r="L102" s="4">
        <f t="shared" si="19"/>
        <v>-2.5986421852894973E-2</v>
      </c>
      <c r="M102" s="4">
        <f t="shared" si="20"/>
        <v>-0.75776243342480565</v>
      </c>
      <c r="N102" s="4">
        <f t="shared" si="20"/>
        <v>-0.75645535737869962</v>
      </c>
      <c r="O102" s="4">
        <f t="shared" si="20"/>
        <v>-0.75077072311769044</v>
      </c>
    </row>
    <row r="103" spans="1:15" x14ac:dyDescent="0.45">
      <c r="A103" s="2">
        <v>45532</v>
      </c>
      <c r="B103">
        <v>3000.1</v>
      </c>
      <c r="C103">
        <v>3016.95</v>
      </c>
      <c r="D103">
        <v>3036.45</v>
      </c>
      <c r="E103">
        <v>113061</v>
      </c>
      <c r="F103" s="4">
        <v>1.821917808219178E-2</v>
      </c>
      <c r="G103" s="4">
        <f t="shared" si="18"/>
        <v>-1.1320126519061399E-3</v>
      </c>
      <c r="H103" s="4">
        <f t="shared" si="18"/>
        <v>-1.2414341046777238E-3</v>
      </c>
      <c r="I103" s="4">
        <f t="shared" si="18"/>
        <v>-1.2827470521486312E-3</v>
      </c>
      <c r="J103" s="4">
        <f t="shared" si="19"/>
        <v>-1.9351190734097919E-2</v>
      </c>
      <c r="K103" s="4">
        <f t="shared" si="19"/>
        <v>-1.9460612186869505E-2</v>
      </c>
      <c r="L103" s="4">
        <f t="shared" si="19"/>
        <v>-1.950192513434041E-2</v>
      </c>
      <c r="M103" s="4">
        <f t="shared" si="20"/>
        <v>-0.55907302447676321</v>
      </c>
      <c r="N103" s="4">
        <f t="shared" si="20"/>
        <v>-0.56223430707607425</v>
      </c>
      <c r="O103" s="4">
        <f t="shared" si="20"/>
        <v>-0.5634278746869763</v>
      </c>
    </row>
    <row r="104" spans="1:15" x14ac:dyDescent="0.45">
      <c r="A104" s="2">
        <v>45533</v>
      </c>
      <c r="B104">
        <v>3041.85</v>
      </c>
      <c r="C104">
        <v>3057.5</v>
      </c>
      <c r="D104">
        <v>3075.55</v>
      </c>
      <c r="E104">
        <v>268395</v>
      </c>
      <c r="F104" s="4">
        <v>1.8164383561643835E-2</v>
      </c>
      <c r="G104" s="4">
        <f t="shared" si="18"/>
        <v>1.3916202793240226E-2</v>
      </c>
      <c r="H104" s="4">
        <f t="shared" si="18"/>
        <v>1.3440726561593723E-2</v>
      </c>
      <c r="I104" s="4">
        <f t="shared" si="18"/>
        <v>1.2876879250440601E-2</v>
      </c>
      <c r="J104" s="4">
        <f t="shared" si="19"/>
        <v>-4.2481807684036088E-3</v>
      </c>
      <c r="K104" s="4">
        <f t="shared" si="19"/>
        <v>-4.7236570000501119E-3</v>
      </c>
      <c r="L104" s="4">
        <f t="shared" si="19"/>
        <v>-5.2875043112032335E-3</v>
      </c>
      <c r="M104" s="4">
        <f t="shared" si="20"/>
        <v>-0.12273370168020006</v>
      </c>
      <c r="N104" s="4">
        <f t="shared" si="20"/>
        <v>-0.13647063076875604</v>
      </c>
      <c r="O104" s="4">
        <f t="shared" si="20"/>
        <v>-0.15276067854519645</v>
      </c>
    </row>
    <row r="105" spans="1:15" x14ac:dyDescent="0.45">
      <c r="A105" s="2">
        <v>45534</v>
      </c>
      <c r="B105">
        <v>3038.9</v>
      </c>
      <c r="C105">
        <v>3058.05</v>
      </c>
      <c r="D105">
        <v>3079.2</v>
      </c>
      <c r="E105">
        <v>104860</v>
      </c>
      <c r="F105" s="4">
        <v>1.821917808219178E-2</v>
      </c>
      <c r="G105" s="4">
        <f t="shared" si="18"/>
        <v>-9.6980455972510752E-4</v>
      </c>
      <c r="H105" s="4">
        <f t="shared" si="18"/>
        <v>1.7988552739171934E-4</v>
      </c>
      <c r="I105" s="4">
        <f t="shared" si="18"/>
        <v>1.1867796003965586E-3</v>
      </c>
      <c r="J105" s="4">
        <f t="shared" si="19"/>
        <v>-1.9188982641916888E-2</v>
      </c>
      <c r="K105" s="4">
        <f t="shared" si="19"/>
        <v>-1.8039292554800062E-2</v>
      </c>
      <c r="L105" s="4">
        <f t="shared" si="19"/>
        <v>-1.7032398481795222E-2</v>
      </c>
      <c r="M105" s="4">
        <f t="shared" si="20"/>
        <v>-0.55438668915319778</v>
      </c>
      <c r="N105" s="4">
        <f t="shared" si="20"/>
        <v>-0.5211711251578115</v>
      </c>
      <c r="O105" s="4">
        <f t="shared" si="20"/>
        <v>-0.49208106437252697</v>
      </c>
    </row>
    <row r="106" spans="1:15" x14ac:dyDescent="0.45">
      <c r="A106" s="2">
        <v>45537</v>
      </c>
      <c r="B106">
        <v>3042.15</v>
      </c>
      <c r="C106">
        <v>3062.4</v>
      </c>
      <c r="D106">
        <v>3082.35</v>
      </c>
      <c r="E106">
        <v>46812</v>
      </c>
      <c r="F106" s="4">
        <v>1.821917808219178E-2</v>
      </c>
      <c r="G106" s="4">
        <f t="shared" si="18"/>
        <v>1.0694659251702919E-3</v>
      </c>
      <c r="H106" s="4">
        <f t="shared" si="18"/>
        <v>1.4224751066856031E-3</v>
      </c>
      <c r="I106" s="4">
        <f t="shared" si="18"/>
        <v>1.0229929851909884E-3</v>
      </c>
      <c r="J106" s="4">
        <f t="shared" si="19"/>
        <v>-1.7149712157021487E-2</v>
      </c>
      <c r="K106" s="4">
        <f t="shared" si="19"/>
        <v>-1.6796702975506176E-2</v>
      </c>
      <c r="L106" s="4">
        <f t="shared" si="19"/>
        <v>-1.7196185097000792E-2</v>
      </c>
      <c r="M106" s="4">
        <f t="shared" si="20"/>
        <v>-0.49547036026250363</v>
      </c>
      <c r="N106" s="4">
        <f t="shared" si="20"/>
        <v>-0.485271612625229</v>
      </c>
      <c r="O106" s="4">
        <f t="shared" si="20"/>
        <v>-0.49681300462313077</v>
      </c>
    </row>
    <row r="107" spans="1:15" x14ac:dyDescent="0.45">
      <c r="A107" s="2">
        <v>45538</v>
      </c>
      <c r="B107">
        <v>3035.05</v>
      </c>
      <c r="C107">
        <v>3054.4</v>
      </c>
      <c r="D107">
        <v>3073.5</v>
      </c>
      <c r="E107">
        <v>38273</v>
      </c>
      <c r="F107" s="4">
        <v>1.821917808219178E-2</v>
      </c>
      <c r="G107" s="4">
        <f t="shared" si="18"/>
        <v>-2.3338757129003859E-3</v>
      </c>
      <c r="H107" s="4">
        <f t="shared" si="18"/>
        <v>-2.6123301985370951E-3</v>
      </c>
      <c r="I107" s="4">
        <f t="shared" si="18"/>
        <v>-2.8711859457880868E-3</v>
      </c>
      <c r="J107" s="4">
        <f t="shared" si="19"/>
        <v>-2.0553053795092167E-2</v>
      </c>
      <c r="K107" s="4">
        <f t="shared" si="19"/>
        <v>-2.0831508280728876E-2</v>
      </c>
      <c r="L107" s="4">
        <f t="shared" si="19"/>
        <v>-2.1090364027979869E-2</v>
      </c>
      <c r="M107" s="4">
        <f t="shared" si="20"/>
        <v>-0.59379591185614178</v>
      </c>
      <c r="N107" s="4">
        <f t="shared" si="20"/>
        <v>-0.60184070835487735</v>
      </c>
      <c r="O107" s="4">
        <f t="shared" si="20"/>
        <v>-0.60931927995842217</v>
      </c>
    </row>
    <row r="108" spans="1:15" x14ac:dyDescent="0.45">
      <c r="A108" s="2">
        <v>45539</v>
      </c>
      <c r="B108">
        <v>3037.3</v>
      </c>
      <c r="C108">
        <v>3057.35</v>
      </c>
      <c r="D108">
        <v>3073.9</v>
      </c>
      <c r="E108">
        <v>40474</v>
      </c>
      <c r="F108" s="4">
        <v>1.8191780821917809E-2</v>
      </c>
      <c r="G108" s="4">
        <f t="shared" si="18"/>
        <v>7.4133869293751338E-4</v>
      </c>
      <c r="H108" s="4">
        <f t="shared" si="18"/>
        <v>9.6581980094284246E-4</v>
      </c>
      <c r="I108" s="4">
        <f t="shared" si="18"/>
        <v>1.3014478607453747E-4</v>
      </c>
      <c r="J108" s="4">
        <f t="shared" si="19"/>
        <v>-1.7450442128980295E-2</v>
      </c>
      <c r="K108" s="4">
        <f t="shared" si="19"/>
        <v>-1.7225961020974966E-2</v>
      </c>
      <c r="L108" s="4">
        <f t="shared" si="19"/>
        <v>-1.8061636035843272E-2</v>
      </c>
      <c r="M108" s="4">
        <f t="shared" si="20"/>
        <v>-0.50415871527300782</v>
      </c>
      <c r="N108" s="4">
        <f t="shared" si="20"/>
        <v>-0.49767325741592139</v>
      </c>
      <c r="O108" s="4">
        <f t="shared" si="20"/>
        <v>-0.52181664809724249</v>
      </c>
    </row>
    <row r="109" spans="1:15" x14ac:dyDescent="0.45">
      <c r="A109" s="2">
        <v>45540</v>
      </c>
      <c r="B109">
        <v>2999.45</v>
      </c>
      <c r="C109">
        <v>3020.4</v>
      </c>
      <c r="D109">
        <v>3038.8</v>
      </c>
      <c r="E109">
        <v>62271</v>
      </c>
      <c r="F109" s="4">
        <v>1.821917808219178E-2</v>
      </c>
      <c r="G109" s="4">
        <f t="shared" si="18"/>
        <v>-1.2461725874954848E-2</v>
      </c>
      <c r="H109" s="4">
        <f t="shared" si="18"/>
        <v>-1.2085629712005436E-2</v>
      </c>
      <c r="I109" s="4">
        <f t="shared" si="18"/>
        <v>-1.1418718891310683E-2</v>
      </c>
      <c r="J109" s="4">
        <f t="shared" si="19"/>
        <v>-3.0680903957146628E-2</v>
      </c>
      <c r="K109" s="4">
        <f t="shared" si="19"/>
        <v>-3.0304807794197218E-2</v>
      </c>
      <c r="L109" s="4">
        <f t="shared" si="19"/>
        <v>-2.9637896973502463E-2</v>
      </c>
      <c r="M109" s="4">
        <f t="shared" si="20"/>
        <v>-0.8863984653295115</v>
      </c>
      <c r="N109" s="4">
        <f t="shared" si="20"/>
        <v>-0.87553271436857794</v>
      </c>
      <c r="O109" s="4">
        <f t="shared" si="20"/>
        <v>-0.85626507059898238</v>
      </c>
    </row>
    <row r="110" spans="1:15" x14ac:dyDescent="0.45">
      <c r="A110" s="2">
        <v>45541</v>
      </c>
      <c r="B110">
        <v>2936.8</v>
      </c>
      <c r="C110">
        <v>2956.1</v>
      </c>
      <c r="D110">
        <v>2974</v>
      </c>
      <c r="E110">
        <v>79877</v>
      </c>
      <c r="F110" s="4">
        <v>1.8191780821917809E-2</v>
      </c>
      <c r="G110" s="4">
        <f t="shared" si="18"/>
        <v>-2.0887162646485068E-2</v>
      </c>
      <c r="H110" s="4">
        <f t="shared" si="18"/>
        <v>-2.1288571050192086E-2</v>
      </c>
      <c r="I110" s="4">
        <f t="shared" si="18"/>
        <v>-2.1324206923785765E-2</v>
      </c>
      <c r="J110" s="4">
        <f t="shared" si="19"/>
        <v>-3.9078943468402877E-2</v>
      </c>
      <c r="K110" s="4">
        <f t="shared" si="19"/>
        <v>-3.9480351872109895E-2</v>
      </c>
      <c r="L110" s="4">
        <f t="shared" si="19"/>
        <v>-3.9515987745703571E-2</v>
      </c>
      <c r="M110" s="4">
        <f t="shared" si="20"/>
        <v>-1.1290252583650595</v>
      </c>
      <c r="N110" s="4">
        <f t="shared" si="20"/>
        <v>-1.1406223023606745</v>
      </c>
      <c r="O110" s="4">
        <f t="shared" si="20"/>
        <v>-1.1416518542835328</v>
      </c>
    </row>
    <row r="111" spans="1:15" x14ac:dyDescent="0.45">
      <c r="A111" s="2">
        <v>45544</v>
      </c>
      <c r="B111">
        <v>2930.95</v>
      </c>
      <c r="C111">
        <v>2951.05</v>
      </c>
      <c r="D111">
        <v>2968.05</v>
      </c>
      <c r="E111">
        <v>30477</v>
      </c>
      <c r="F111" s="4">
        <v>1.8164383561643835E-2</v>
      </c>
      <c r="G111" s="4">
        <f t="shared" si="18"/>
        <v>-1.9919640424953568E-3</v>
      </c>
      <c r="H111" s="4">
        <f t="shared" si="18"/>
        <v>-1.7083319238184525E-3</v>
      </c>
      <c r="I111" s="4">
        <f t="shared" si="18"/>
        <v>-2.0006724949562268E-3</v>
      </c>
      <c r="J111" s="4">
        <f t="shared" si="19"/>
        <v>-2.0156347604139192E-2</v>
      </c>
      <c r="K111" s="4">
        <f t="shared" si="19"/>
        <v>-1.9872715485462288E-2</v>
      </c>
      <c r="L111" s="4">
        <f t="shared" si="19"/>
        <v>-2.0165056056600062E-2</v>
      </c>
      <c r="M111" s="4">
        <f t="shared" si="20"/>
        <v>-0.58233471894805189</v>
      </c>
      <c r="N111" s="4">
        <f t="shared" si="20"/>
        <v>-0.57414033604901726</v>
      </c>
      <c r="O111" s="4">
        <f t="shared" si="20"/>
        <v>-0.5825863138458911</v>
      </c>
    </row>
    <row r="112" spans="1:15" x14ac:dyDescent="0.45">
      <c r="A112" s="2">
        <v>45545</v>
      </c>
      <c r="B112">
        <v>2932.65</v>
      </c>
      <c r="C112">
        <v>2952</v>
      </c>
      <c r="D112">
        <v>2971.2</v>
      </c>
      <c r="E112">
        <v>31958</v>
      </c>
      <c r="F112" s="4">
        <v>1.821917808219178E-2</v>
      </c>
      <c r="G112" s="4">
        <f t="shared" si="18"/>
        <v>5.8001671812902742E-4</v>
      </c>
      <c r="H112" s="4">
        <f t="shared" si="18"/>
        <v>3.2191931685326172E-4</v>
      </c>
      <c r="I112" s="4">
        <f t="shared" si="18"/>
        <v>1.0613028756252881E-3</v>
      </c>
      <c r="J112" s="4">
        <f t="shared" si="19"/>
        <v>-1.7639161364062753E-2</v>
      </c>
      <c r="K112" s="4">
        <f t="shared" si="19"/>
        <v>-1.7897258765338517E-2</v>
      </c>
      <c r="L112" s="4">
        <f t="shared" si="19"/>
        <v>-1.7157875206566493E-2</v>
      </c>
      <c r="M112" s="4">
        <f t="shared" si="20"/>
        <v>-0.50961098097511681</v>
      </c>
      <c r="N112" s="4">
        <f t="shared" si="20"/>
        <v>-0.51706764329236521</v>
      </c>
      <c r="O112" s="4">
        <f t="shared" si="20"/>
        <v>-0.4957061979874679</v>
      </c>
    </row>
    <row r="113" spans="1:15" x14ac:dyDescent="0.45">
      <c r="A113" s="2">
        <v>45546</v>
      </c>
      <c r="B113">
        <v>2905.35</v>
      </c>
      <c r="C113">
        <v>2924.5</v>
      </c>
      <c r="D113">
        <v>2941.5</v>
      </c>
      <c r="E113">
        <v>42567</v>
      </c>
      <c r="F113" s="4">
        <v>1.8000000000000002E-2</v>
      </c>
      <c r="G113" s="4">
        <f t="shared" si="18"/>
        <v>-9.3089867525958363E-3</v>
      </c>
      <c r="H113" s="4">
        <f t="shared" si="18"/>
        <v>-9.3157181571815722E-3</v>
      </c>
      <c r="I113" s="4">
        <f t="shared" si="18"/>
        <v>-9.9959612277866917E-3</v>
      </c>
      <c r="J113" s="4">
        <f t="shared" si="19"/>
        <v>-2.730898675259584E-2</v>
      </c>
      <c r="K113" s="4">
        <f t="shared" si="19"/>
        <v>-2.7315718157181576E-2</v>
      </c>
      <c r="L113" s="4">
        <f t="shared" si="19"/>
        <v>-2.7995961227786692E-2</v>
      </c>
      <c r="M113" s="4">
        <f t="shared" si="20"/>
        <v>-0.78898079342823146</v>
      </c>
      <c r="N113" s="4">
        <f t="shared" si="20"/>
        <v>-0.78917526966343765</v>
      </c>
      <c r="O113" s="4">
        <f t="shared" si="20"/>
        <v>-0.80882809393085819</v>
      </c>
    </row>
    <row r="114" spans="1:15" x14ac:dyDescent="0.45">
      <c r="A114" s="2">
        <v>45547</v>
      </c>
      <c r="B114">
        <v>2967</v>
      </c>
      <c r="C114">
        <v>2987.35</v>
      </c>
      <c r="D114">
        <v>3003.65</v>
      </c>
      <c r="E114">
        <v>84447</v>
      </c>
      <c r="F114" s="4">
        <v>1.8027397260273973E-2</v>
      </c>
      <c r="G114" s="4">
        <f t="shared" si="18"/>
        <v>2.1219474417884281E-2</v>
      </c>
      <c r="H114" s="4">
        <f t="shared" si="18"/>
        <v>2.1490853137288393E-2</v>
      </c>
      <c r="I114" s="4">
        <f t="shared" si="18"/>
        <v>2.1128675845657009E-2</v>
      </c>
      <c r="J114" s="4">
        <f t="shared" si="19"/>
        <v>3.1920771576103082E-3</v>
      </c>
      <c r="K114" s="4">
        <f t="shared" si="19"/>
        <v>3.4634558770144201E-3</v>
      </c>
      <c r="L114" s="4">
        <f t="shared" si="19"/>
        <v>3.1012785853830362E-3</v>
      </c>
      <c r="M114" s="4">
        <f t="shared" si="20"/>
        <v>9.2221933801924061E-2</v>
      </c>
      <c r="N114" s="4">
        <f t="shared" si="20"/>
        <v>0.10006230515274474</v>
      </c>
      <c r="O114" s="4">
        <f t="shared" si="20"/>
        <v>8.9598682701214002E-2</v>
      </c>
    </row>
    <row r="115" spans="1:15" x14ac:dyDescent="0.45">
      <c r="A115" s="2">
        <v>45548</v>
      </c>
      <c r="B115">
        <v>2952.9</v>
      </c>
      <c r="C115">
        <v>2972.25</v>
      </c>
      <c r="D115">
        <v>2990.6</v>
      </c>
      <c r="E115">
        <v>40825</v>
      </c>
      <c r="F115" s="4">
        <v>1.8082191780821918E-2</v>
      </c>
      <c r="G115" s="4">
        <f t="shared" si="18"/>
        <v>-4.7522750252780282E-3</v>
      </c>
      <c r="H115" s="4">
        <f t="shared" si="18"/>
        <v>-5.0546470952516145E-3</v>
      </c>
      <c r="I115" s="4">
        <f t="shared" si="18"/>
        <v>-4.3447139313835441E-3</v>
      </c>
      <c r="J115" s="4">
        <f t="shared" si="19"/>
        <v>-2.2834466806099948E-2</v>
      </c>
      <c r="K115" s="4">
        <f t="shared" si="19"/>
        <v>-2.3136838876073533E-2</v>
      </c>
      <c r="L115" s="4">
        <f t="shared" si="19"/>
        <v>-2.2426905712205462E-2</v>
      </c>
      <c r="M115" s="4">
        <f t="shared" si="20"/>
        <v>-0.65970795260189785</v>
      </c>
      <c r="N115" s="4">
        <f t="shared" si="20"/>
        <v>-0.66844374927716688</v>
      </c>
      <c r="O115" s="4">
        <f t="shared" si="20"/>
        <v>-0.64793315194215584</v>
      </c>
    </row>
    <row r="116" spans="1:15" x14ac:dyDescent="0.45">
      <c r="A116" s="2">
        <v>45551</v>
      </c>
      <c r="B116">
        <v>2952.4</v>
      </c>
      <c r="C116">
        <v>2971.3</v>
      </c>
      <c r="D116">
        <v>2989.85</v>
      </c>
      <c r="E116">
        <v>27617</v>
      </c>
      <c r="F116" s="4">
        <v>1.7945205479452057E-2</v>
      </c>
      <c r="G116" s="4">
        <f t="shared" si="18"/>
        <v>-1.6932507026990416E-4</v>
      </c>
      <c r="H116" s="4">
        <f t="shared" si="18"/>
        <v>-3.1962318109170429E-4</v>
      </c>
      <c r="I116" s="4">
        <f t="shared" si="18"/>
        <v>-2.5078579549254332E-4</v>
      </c>
      <c r="J116" s="4">
        <f t="shared" si="19"/>
        <v>-1.8114530549721959E-2</v>
      </c>
      <c r="K116" s="4">
        <f t="shared" si="19"/>
        <v>-1.8264828660543762E-2</v>
      </c>
      <c r="L116" s="4">
        <f t="shared" si="19"/>
        <v>-1.81959912749446E-2</v>
      </c>
      <c r="M116" s="4">
        <f t="shared" si="20"/>
        <v>-0.5233448174103732</v>
      </c>
      <c r="N116" s="4">
        <f t="shared" si="20"/>
        <v>-0.52768706283314326</v>
      </c>
      <c r="O116" s="4">
        <f t="shared" si="20"/>
        <v>-0.52569828984791389</v>
      </c>
    </row>
    <row r="117" spans="1:15" x14ac:dyDescent="0.45">
      <c r="A117" s="2">
        <v>45552</v>
      </c>
      <c r="B117">
        <v>2949.5</v>
      </c>
      <c r="C117">
        <v>2969.4</v>
      </c>
      <c r="D117">
        <v>2985.05</v>
      </c>
      <c r="E117">
        <v>18903</v>
      </c>
      <c r="F117" s="4">
        <v>1.8000000000000002E-2</v>
      </c>
      <c r="G117" s="4">
        <f t="shared" si="18"/>
        <v>-9.8225172740824102E-4</v>
      </c>
      <c r="H117" s="4">
        <f t="shared" si="18"/>
        <v>-6.3945074546497855E-4</v>
      </c>
      <c r="I117" s="4">
        <f t="shared" si="18"/>
        <v>-1.605431710620843E-3</v>
      </c>
      <c r="J117" s="4">
        <f t="shared" si="19"/>
        <v>-1.8982251727408243E-2</v>
      </c>
      <c r="K117" s="4">
        <f t="shared" si="19"/>
        <v>-1.863945074546498E-2</v>
      </c>
      <c r="L117" s="4">
        <f t="shared" si="19"/>
        <v>-1.9605431710620846E-2</v>
      </c>
      <c r="M117" s="4">
        <f t="shared" si="20"/>
        <v>-0.54841405009365196</v>
      </c>
      <c r="N117" s="4">
        <f t="shared" si="20"/>
        <v>-0.5385102263754078</v>
      </c>
      <c r="O117" s="4">
        <f t="shared" si="20"/>
        <v>-0.5664182712702921</v>
      </c>
    </row>
    <row r="118" spans="1:15" x14ac:dyDescent="0.45">
      <c r="A118" s="2">
        <v>45553</v>
      </c>
      <c r="B118">
        <v>2932.85</v>
      </c>
      <c r="C118">
        <v>2952.25</v>
      </c>
      <c r="D118">
        <v>2970.25</v>
      </c>
      <c r="E118">
        <v>38820</v>
      </c>
      <c r="F118" s="4">
        <v>1.8000000000000002E-2</v>
      </c>
      <c r="G118" s="4">
        <f t="shared" si="18"/>
        <v>-5.6450245804373928E-3</v>
      </c>
      <c r="H118" s="4">
        <f t="shared" si="18"/>
        <v>-5.7755775577558064E-3</v>
      </c>
      <c r="I118" s="4">
        <f t="shared" si="18"/>
        <v>-4.9580409038375173E-3</v>
      </c>
      <c r="J118" s="4">
        <f t="shared" si="19"/>
        <v>-2.3645024580437393E-2</v>
      </c>
      <c r="K118" s="4">
        <f t="shared" si="19"/>
        <v>-2.3775577557755809E-2</v>
      </c>
      <c r="L118" s="4">
        <f t="shared" si="19"/>
        <v>-2.2958040903837518E-2</v>
      </c>
      <c r="M118" s="4">
        <f t="shared" si="20"/>
        <v>-0.68312568397764684</v>
      </c>
      <c r="N118" s="4">
        <f t="shared" si="20"/>
        <v>-0.6868974750207294</v>
      </c>
      <c r="O118" s="4">
        <f t="shared" si="20"/>
        <v>-0.66327811763817102</v>
      </c>
    </row>
    <row r="119" spans="1:15" x14ac:dyDescent="0.45">
      <c r="A119" s="2">
        <v>45554</v>
      </c>
      <c r="B119">
        <v>2946.65</v>
      </c>
      <c r="C119">
        <v>2966.15</v>
      </c>
      <c r="D119">
        <v>2983.95</v>
      </c>
      <c r="E119">
        <v>75532</v>
      </c>
      <c r="F119" s="4">
        <v>1.8027397260273973E-2</v>
      </c>
      <c r="G119" s="4">
        <f t="shared" si="18"/>
        <v>4.7053207630803427E-3</v>
      </c>
      <c r="H119" s="4">
        <f t="shared" si="18"/>
        <v>4.7082733508341402E-3</v>
      </c>
      <c r="I119" s="4">
        <f t="shared" si="18"/>
        <v>4.6124063631006879E-3</v>
      </c>
      <c r="J119" s="4">
        <f t="shared" si="19"/>
        <v>-1.332207649719363E-2</v>
      </c>
      <c r="K119" s="4">
        <f t="shared" si="19"/>
        <v>-1.3319123909439833E-2</v>
      </c>
      <c r="L119" s="4">
        <f t="shared" si="19"/>
        <v>-1.3414990897173285E-2</v>
      </c>
      <c r="M119" s="4">
        <f t="shared" si="20"/>
        <v>-0.38488657891594313</v>
      </c>
      <c r="N119" s="4">
        <f t="shared" si="20"/>
        <v>-0.38480127604294528</v>
      </c>
      <c r="O119" s="4">
        <f t="shared" si="20"/>
        <v>-0.38757095815274833</v>
      </c>
    </row>
    <row r="120" spans="1:15" x14ac:dyDescent="0.45">
      <c r="A120" s="2">
        <v>45555</v>
      </c>
      <c r="B120">
        <v>2975.5</v>
      </c>
      <c r="C120">
        <v>2995.25</v>
      </c>
      <c r="D120">
        <v>3012.1</v>
      </c>
      <c r="E120">
        <v>126898</v>
      </c>
      <c r="F120" s="4">
        <v>1.8027397260273973E-2</v>
      </c>
      <c r="G120" s="4">
        <f t="shared" si="18"/>
        <v>9.7907793596117322E-3</v>
      </c>
      <c r="H120" s="4">
        <f t="shared" si="18"/>
        <v>9.810697368642823E-3</v>
      </c>
      <c r="I120" s="4">
        <f t="shared" si="18"/>
        <v>9.4338041857270037E-3</v>
      </c>
      <c r="J120" s="4">
        <f t="shared" si="19"/>
        <v>-8.2366179006622409E-3</v>
      </c>
      <c r="K120" s="4">
        <f t="shared" si="19"/>
        <v>-8.21669989163115E-3</v>
      </c>
      <c r="L120" s="4">
        <f t="shared" si="19"/>
        <v>-8.5935930745469694E-3</v>
      </c>
      <c r="M120" s="4">
        <f t="shared" si="20"/>
        <v>-0.23796317986100141</v>
      </c>
      <c r="N120" s="4">
        <f t="shared" si="20"/>
        <v>-0.23738773095433824</v>
      </c>
      <c r="O120" s="4">
        <f t="shared" si="20"/>
        <v>-0.24827650852739663</v>
      </c>
    </row>
    <row r="121" spans="1:15" x14ac:dyDescent="0.45">
      <c r="A121" s="2">
        <v>45558</v>
      </c>
      <c r="B121">
        <v>2989.8</v>
      </c>
      <c r="C121">
        <v>3009.65</v>
      </c>
      <c r="D121">
        <v>3028.1</v>
      </c>
      <c r="E121">
        <v>95318</v>
      </c>
      <c r="F121" s="4">
        <v>1.8000000000000002E-2</v>
      </c>
      <c r="G121" s="4">
        <f t="shared" si="18"/>
        <v>4.8059149722736285E-3</v>
      </c>
      <c r="H121" s="4">
        <f t="shared" si="18"/>
        <v>4.8076120524163561E-3</v>
      </c>
      <c r="I121" s="4">
        <f t="shared" si="18"/>
        <v>5.311908635171475E-3</v>
      </c>
      <c r="J121" s="4">
        <f t="shared" si="19"/>
        <v>-1.3194085027726375E-2</v>
      </c>
      <c r="K121" s="4">
        <f t="shared" si="19"/>
        <v>-1.3192387947583647E-2</v>
      </c>
      <c r="L121" s="4">
        <f t="shared" si="19"/>
        <v>-1.2688091364828527E-2</v>
      </c>
      <c r="M121" s="4">
        <f t="shared" si="20"/>
        <v>-0.38118879210139861</v>
      </c>
      <c r="N121" s="4">
        <f t="shared" si="20"/>
        <v>-0.38113976195430266</v>
      </c>
      <c r="O121" s="4">
        <f t="shared" si="20"/>
        <v>-0.36657018741864328</v>
      </c>
    </row>
    <row r="122" spans="1:15" x14ac:dyDescent="0.45">
      <c r="A122" s="2">
        <v>45559</v>
      </c>
      <c r="B122">
        <v>2983.5</v>
      </c>
      <c r="C122">
        <v>3003.3</v>
      </c>
      <c r="D122">
        <v>3022.3</v>
      </c>
      <c r="E122">
        <v>100218</v>
      </c>
      <c r="F122" s="4">
        <v>1.7917808219178082E-2</v>
      </c>
      <c r="G122" s="4">
        <f t="shared" si="18"/>
        <v>-2.1071643588200487E-3</v>
      </c>
      <c r="H122" s="4">
        <f t="shared" si="18"/>
        <v>-2.1098798863654939E-3</v>
      </c>
      <c r="I122" s="4">
        <f t="shared" si="18"/>
        <v>-1.9153924903403876E-3</v>
      </c>
      <c r="J122" s="4">
        <f t="shared" si="19"/>
        <v>-2.0024972577998131E-2</v>
      </c>
      <c r="K122" s="4">
        <f t="shared" si="19"/>
        <v>-2.0027688105543576E-2</v>
      </c>
      <c r="L122" s="4">
        <f t="shared" si="19"/>
        <v>-1.9833200709518471E-2</v>
      </c>
      <c r="M122" s="4">
        <f t="shared" si="20"/>
        <v>-0.57853917818703937</v>
      </c>
      <c r="N122" s="4">
        <f t="shared" si="20"/>
        <v>-0.57861763218083972</v>
      </c>
      <c r="O122" s="4">
        <f t="shared" si="20"/>
        <v>-0.57299871920476264</v>
      </c>
    </row>
    <row r="123" spans="1:15" x14ac:dyDescent="0.45">
      <c r="A123" s="2">
        <v>45560</v>
      </c>
      <c r="B123">
        <v>2988.5</v>
      </c>
      <c r="C123">
        <v>3009.4</v>
      </c>
      <c r="D123">
        <v>3031.55</v>
      </c>
      <c r="E123">
        <v>100232</v>
      </c>
      <c r="F123" s="4">
        <v>1.767123287671233E-2</v>
      </c>
      <c r="G123" s="4">
        <f t="shared" si="18"/>
        <v>1.6758840288252053E-3</v>
      </c>
      <c r="H123" s="4">
        <f t="shared" si="18"/>
        <v>2.0310991242965767E-3</v>
      </c>
      <c r="I123" s="4">
        <f t="shared" si="18"/>
        <v>3.0605829997022134E-3</v>
      </c>
      <c r="J123" s="4">
        <f t="shared" si="19"/>
        <v>-1.5995348847887125E-2</v>
      </c>
      <c r="K123" s="4">
        <f t="shared" si="19"/>
        <v>-1.5640133752415752E-2</v>
      </c>
      <c r="L123" s="4">
        <f t="shared" si="19"/>
        <v>-1.4610649877010117E-2</v>
      </c>
      <c r="M123" s="4">
        <f t="shared" si="20"/>
        <v>-0.462119782747624</v>
      </c>
      <c r="N123" s="4">
        <f t="shared" si="20"/>
        <v>-0.45185730430411131</v>
      </c>
      <c r="O123" s="4">
        <f t="shared" si="20"/>
        <v>-0.42211460413740148</v>
      </c>
    </row>
    <row r="124" spans="1:15" x14ac:dyDescent="0.45">
      <c r="A124" s="2">
        <v>45561</v>
      </c>
      <c r="B124">
        <v>2995.95</v>
      </c>
      <c r="C124">
        <v>3020.65</v>
      </c>
      <c r="D124">
        <v>3042</v>
      </c>
      <c r="E124">
        <v>154586</v>
      </c>
      <c r="F124" s="4">
        <v>1.775342465753425E-2</v>
      </c>
      <c r="G124" s="4">
        <f t="shared" si="18"/>
        <v>2.4928894094026497E-3</v>
      </c>
      <c r="H124" s="4">
        <f t="shared" si="18"/>
        <v>3.7382867016681064E-3</v>
      </c>
      <c r="I124" s="4">
        <f t="shared" si="18"/>
        <v>3.4470815259520105E-3</v>
      </c>
      <c r="J124" s="4">
        <f t="shared" si="19"/>
        <v>-1.5260535248131601E-2</v>
      </c>
      <c r="K124" s="4">
        <f t="shared" si="19"/>
        <v>-1.4015137955866144E-2</v>
      </c>
      <c r="L124" s="4">
        <f t="shared" si="19"/>
        <v>-1.4306343131582239E-2</v>
      </c>
      <c r="M124" s="4">
        <f t="shared" si="20"/>
        <v>-0.44089036760274097</v>
      </c>
      <c r="N124" s="4">
        <f t="shared" si="20"/>
        <v>-0.40490973775782108</v>
      </c>
      <c r="O124" s="4">
        <f t="shared" si="20"/>
        <v>-0.41332291297623353</v>
      </c>
    </row>
    <row r="125" spans="1:15" x14ac:dyDescent="0.45">
      <c r="A125" s="2">
        <v>45562</v>
      </c>
      <c r="B125">
        <v>3081.55</v>
      </c>
      <c r="C125">
        <v>3099</v>
      </c>
      <c r="D125">
        <v>3118.65</v>
      </c>
      <c r="E125">
        <v>76017</v>
      </c>
      <c r="F125" s="4">
        <v>1.775342465753425E-2</v>
      </c>
      <c r="G125" s="4">
        <f t="shared" si="18"/>
        <v>2.8571905405631058E-2</v>
      </c>
      <c r="H125" s="4">
        <f t="shared" si="18"/>
        <v>2.5938125900054593E-2</v>
      </c>
      <c r="I125" s="4">
        <f t="shared" si="18"/>
        <v>2.5197238658777151E-2</v>
      </c>
      <c r="J125" s="4">
        <f t="shared" si="19"/>
        <v>1.0818480748096809E-2</v>
      </c>
      <c r="K125" s="4">
        <f t="shared" si="19"/>
        <v>8.1847012425203432E-3</v>
      </c>
      <c r="L125" s="4">
        <f t="shared" si="19"/>
        <v>7.4438140012429016E-3</v>
      </c>
      <c r="M125" s="4">
        <f t="shared" si="20"/>
        <v>0.31255548225384533</v>
      </c>
      <c r="N125" s="4">
        <f t="shared" si="20"/>
        <v>0.23646326166542636</v>
      </c>
      <c r="O125" s="4">
        <f t="shared" si="20"/>
        <v>0.21505837364231559</v>
      </c>
    </row>
    <row r="126" spans="1:15" x14ac:dyDescent="0.45">
      <c r="A126" s="2">
        <v>45565</v>
      </c>
      <c r="B126">
        <v>2977.2</v>
      </c>
      <c r="C126">
        <v>2996.65</v>
      </c>
      <c r="D126">
        <v>3017.65</v>
      </c>
      <c r="E126">
        <v>81763</v>
      </c>
      <c r="F126" s="4">
        <v>1.775342465753425E-2</v>
      </c>
      <c r="G126" s="4">
        <f t="shared" si="18"/>
        <v>-3.3862828771235372E-2</v>
      </c>
      <c r="H126" s="4">
        <f t="shared" si="18"/>
        <v>-3.302678283317196E-2</v>
      </c>
      <c r="I126" s="4">
        <f t="shared" si="18"/>
        <v>-3.2385807961778333E-2</v>
      </c>
      <c r="J126" s="4">
        <f t="shared" si="19"/>
        <v>-5.1616253428769618E-2</v>
      </c>
      <c r="K126" s="4">
        <f t="shared" si="19"/>
        <v>-5.0780207490706206E-2</v>
      </c>
      <c r="L126" s="4">
        <f t="shared" si="19"/>
        <v>-5.0139232619312579E-2</v>
      </c>
      <c r="M126" s="4">
        <f t="shared" si="20"/>
        <v>-1.4912392375799994</v>
      </c>
      <c r="N126" s="4">
        <f t="shared" si="20"/>
        <v>-1.467085130599336</v>
      </c>
      <c r="O126" s="4">
        <f t="shared" si="20"/>
        <v>-1.4485667993561737</v>
      </c>
    </row>
    <row r="127" spans="1:15" x14ac:dyDescent="0.45">
      <c r="A127" s="2">
        <v>45566</v>
      </c>
      <c r="B127">
        <v>2954.4</v>
      </c>
      <c r="C127">
        <v>2972.5</v>
      </c>
      <c r="D127">
        <v>2994.85</v>
      </c>
      <c r="E127">
        <v>44222</v>
      </c>
      <c r="F127" s="4">
        <v>1.775342465753425E-2</v>
      </c>
      <c r="G127" s="4">
        <f t="shared" si="18"/>
        <v>-7.6582023377669379E-3</v>
      </c>
      <c r="H127" s="4">
        <f t="shared" si="18"/>
        <v>-8.0589992157909969E-3</v>
      </c>
      <c r="I127" s="4">
        <f t="shared" si="18"/>
        <v>-7.555548191473558E-3</v>
      </c>
      <c r="J127" s="4">
        <f t="shared" si="19"/>
        <v>-2.5411626995301188E-2</v>
      </c>
      <c r="K127" s="4">
        <f t="shared" si="19"/>
        <v>-2.5812423873325246E-2</v>
      </c>
      <c r="L127" s="4">
        <f t="shared" si="19"/>
        <v>-2.5308972849007808E-2</v>
      </c>
      <c r="M127" s="4">
        <f t="shared" si="20"/>
        <v>-0.73416439103692577</v>
      </c>
      <c r="N127" s="4">
        <f t="shared" si="20"/>
        <v>-0.74574376751441152</v>
      </c>
      <c r="O127" s="4">
        <f t="shared" si="20"/>
        <v>-0.73119862191026452</v>
      </c>
    </row>
    <row r="128" spans="1:15" x14ac:dyDescent="0.45">
      <c r="A128" s="2">
        <v>45568</v>
      </c>
      <c r="B128">
        <v>2841.25</v>
      </c>
      <c r="C128">
        <v>2860</v>
      </c>
      <c r="D128">
        <v>2879.5</v>
      </c>
      <c r="E128">
        <v>108103</v>
      </c>
      <c r="F128" s="4">
        <v>1.775342465753425E-2</v>
      </c>
      <c r="G128" s="4">
        <f t="shared" si="18"/>
        <v>-3.8298808556728979E-2</v>
      </c>
      <c r="H128" s="4">
        <f t="shared" si="18"/>
        <v>-3.7846930193439862E-2</v>
      </c>
      <c r="I128" s="4">
        <f t="shared" si="18"/>
        <v>-3.8516119338197208E-2</v>
      </c>
      <c r="J128" s="4">
        <f t="shared" si="19"/>
        <v>-5.6052233214263225E-2</v>
      </c>
      <c r="K128" s="4">
        <f t="shared" si="19"/>
        <v>-5.5600354850974115E-2</v>
      </c>
      <c r="L128" s="4">
        <f t="shared" si="19"/>
        <v>-5.6269543995731461E-2</v>
      </c>
      <c r="M128" s="4">
        <f t="shared" si="20"/>
        <v>-1.6193986190501912</v>
      </c>
      <c r="N128" s="4">
        <f t="shared" si="20"/>
        <v>-1.6063434532605998</v>
      </c>
      <c r="O128" s="4">
        <f t="shared" si="20"/>
        <v>-1.6256769198284879</v>
      </c>
    </row>
    <row r="129" spans="1:15" x14ac:dyDescent="0.45">
      <c r="A129" s="2">
        <v>45569</v>
      </c>
      <c r="B129">
        <v>2793.4</v>
      </c>
      <c r="C129">
        <v>2811.95</v>
      </c>
      <c r="D129">
        <v>2831.8</v>
      </c>
      <c r="E129">
        <v>94368</v>
      </c>
      <c r="F129" s="4">
        <v>1.775342465753425E-2</v>
      </c>
      <c r="G129" s="4">
        <f t="shared" si="18"/>
        <v>-1.6841179058512946E-2</v>
      </c>
      <c r="H129" s="4">
        <f t="shared" si="18"/>
        <v>-1.6800699300699364E-2</v>
      </c>
      <c r="I129" s="4">
        <f t="shared" si="18"/>
        <v>-1.6565375933321694E-2</v>
      </c>
      <c r="J129" s="4">
        <f t="shared" si="19"/>
        <v>-3.4594603716047195E-2</v>
      </c>
      <c r="K129" s="4">
        <f t="shared" si="19"/>
        <v>-3.455412395823361E-2</v>
      </c>
      <c r="L129" s="4">
        <f t="shared" si="19"/>
        <v>-3.4318800590855944E-2</v>
      </c>
      <c r="M129" s="4">
        <f t="shared" si="20"/>
        <v>-0.99946871465773801</v>
      </c>
      <c r="N129" s="4">
        <f t="shared" si="20"/>
        <v>-0.99829921863333837</v>
      </c>
      <c r="O129" s="4">
        <f t="shared" si="20"/>
        <v>-0.99150051830850161</v>
      </c>
    </row>
    <row r="130" spans="1:15" x14ac:dyDescent="0.45">
      <c r="A130" s="2">
        <v>45572</v>
      </c>
      <c r="B130">
        <v>2764</v>
      </c>
      <c r="C130">
        <v>2781.25</v>
      </c>
      <c r="D130">
        <v>2801.95</v>
      </c>
      <c r="E130">
        <v>58593</v>
      </c>
      <c r="F130" s="4">
        <v>1.7698630136986304E-2</v>
      </c>
      <c r="G130" s="4">
        <f t="shared" si="18"/>
        <v>-1.0524808477124684E-2</v>
      </c>
      <c r="H130" s="4">
        <f t="shared" si="18"/>
        <v>-1.091769057060041E-2</v>
      </c>
      <c r="I130" s="4">
        <f t="shared" si="18"/>
        <v>-1.0540998658097451E-2</v>
      </c>
      <c r="J130" s="4">
        <f t="shared" si="19"/>
        <v>-2.8223438614110988E-2</v>
      </c>
      <c r="K130" s="4">
        <f t="shared" si="19"/>
        <v>-2.8616320707586712E-2</v>
      </c>
      <c r="L130" s="4">
        <f t="shared" si="19"/>
        <v>-2.8239628795083755E-2</v>
      </c>
      <c r="M130" s="4">
        <f t="shared" si="20"/>
        <v>-0.81540011692003267</v>
      </c>
      <c r="N130" s="4">
        <f t="shared" si="20"/>
        <v>-0.82675082826800161</v>
      </c>
      <c r="O130" s="4">
        <f t="shared" si="20"/>
        <v>-0.81586786557527813</v>
      </c>
    </row>
    <row r="131" spans="1:15" x14ac:dyDescent="0.45">
      <c r="A131" s="2">
        <v>45573</v>
      </c>
      <c r="B131">
        <v>2808.6</v>
      </c>
      <c r="C131">
        <v>2826.5</v>
      </c>
      <c r="D131">
        <v>2846.4</v>
      </c>
      <c r="E131">
        <v>59714</v>
      </c>
      <c r="F131" s="4">
        <v>1.7698630136986304E-2</v>
      </c>
      <c r="G131" s="4">
        <f t="shared" si="18"/>
        <v>1.6136034732272035E-2</v>
      </c>
      <c r="H131" s="4">
        <f t="shared" si="18"/>
        <v>1.6269662921348314E-2</v>
      </c>
      <c r="I131" s="4">
        <f t="shared" si="18"/>
        <v>1.5863951890647682E-2</v>
      </c>
      <c r="J131" s="4">
        <f t="shared" si="19"/>
        <v>-1.562595404714269E-3</v>
      </c>
      <c r="K131" s="4">
        <f t="shared" si="19"/>
        <v>-1.4289672156379898E-3</v>
      </c>
      <c r="L131" s="4">
        <f t="shared" si="19"/>
        <v>-1.8346782463386224E-3</v>
      </c>
      <c r="M131" s="4">
        <f t="shared" si="20"/>
        <v>-4.5144764007093149E-2</v>
      </c>
      <c r="N131" s="4">
        <f t="shared" si="20"/>
        <v>-4.128412737502335E-2</v>
      </c>
      <c r="O131" s="4">
        <f t="shared" si="20"/>
        <v>-5.3005478071945264E-2</v>
      </c>
    </row>
    <row r="132" spans="1:15" x14ac:dyDescent="0.45">
      <c r="A132" s="2">
        <v>45574</v>
      </c>
      <c r="B132">
        <v>2758.4</v>
      </c>
      <c r="C132">
        <v>2776.6</v>
      </c>
      <c r="D132">
        <v>2795.8</v>
      </c>
      <c r="E132">
        <v>57850</v>
      </c>
      <c r="F132" s="4">
        <v>1.7698630136986304E-2</v>
      </c>
      <c r="G132" s="4">
        <f t="shared" si="18"/>
        <v>-1.7873673716442291E-2</v>
      </c>
      <c r="H132" s="4">
        <f t="shared" si="18"/>
        <v>-1.7654342826817652E-2</v>
      </c>
      <c r="I132" s="4">
        <f t="shared" si="18"/>
        <v>-1.7776840921866186E-2</v>
      </c>
      <c r="J132" s="4">
        <f t="shared" si="19"/>
        <v>-3.5572303853428591E-2</v>
      </c>
      <c r="K132" s="4">
        <f t="shared" si="19"/>
        <v>-3.5352972963803957E-2</v>
      </c>
      <c r="L132" s="4">
        <f t="shared" si="19"/>
        <v>-3.5475471058852487E-2</v>
      </c>
      <c r="M132" s="4">
        <f t="shared" si="20"/>
        <v>-1.0277153368086951</v>
      </c>
      <c r="N132" s="4">
        <f t="shared" si="20"/>
        <v>-1.0213786733181349</v>
      </c>
      <c r="O132" s="4">
        <f t="shared" si="20"/>
        <v>-1.0249177516845502</v>
      </c>
    </row>
    <row r="133" spans="1:15" x14ac:dyDescent="0.45">
      <c r="A133" s="2">
        <v>45575</v>
      </c>
      <c r="B133">
        <v>2759.35</v>
      </c>
      <c r="C133">
        <v>2776.2</v>
      </c>
      <c r="D133">
        <v>2796.05</v>
      </c>
      <c r="E133">
        <v>48160</v>
      </c>
      <c r="F133" s="4">
        <v>1.7643835616438355E-2</v>
      </c>
      <c r="G133" s="4">
        <f t="shared" ref="G133:I196" si="21">(B133-B132)/B132</f>
        <v>3.444025522041104E-4</v>
      </c>
      <c r="H133" s="4">
        <f t="shared" si="21"/>
        <v>-1.4406108189875781E-4</v>
      </c>
      <c r="I133" s="4">
        <f t="shared" si="21"/>
        <v>8.9419844051791966E-5</v>
      </c>
      <c r="J133" s="4">
        <f t="shared" ref="J133:L196" si="22">G133-$F133</f>
        <v>-1.7299433064234246E-2</v>
      </c>
      <c r="K133" s="4">
        <f t="shared" si="22"/>
        <v>-1.7787896698337115E-2</v>
      </c>
      <c r="L133" s="4">
        <f t="shared" si="22"/>
        <v>-1.7554415772386565E-2</v>
      </c>
      <c r="M133" s="4">
        <f t="shared" ref="M133:O196" si="23">J133/$R$9</f>
        <v>-0.49979592976223208</v>
      </c>
      <c r="N133" s="4">
        <f t="shared" si="23"/>
        <v>-0.51390807640050618</v>
      </c>
      <c r="O133" s="4">
        <f t="shared" si="23"/>
        <v>-0.50716260583890393</v>
      </c>
    </row>
    <row r="134" spans="1:15" x14ac:dyDescent="0.45">
      <c r="A134" s="2">
        <v>45576</v>
      </c>
      <c r="B134">
        <v>2755.35</v>
      </c>
      <c r="C134">
        <v>2772.45</v>
      </c>
      <c r="D134">
        <v>2790.45</v>
      </c>
      <c r="E134">
        <v>34339</v>
      </c>
      <c r="F134" s="4">
        <v>1.7698630136986304E-2</v>
      </c>
      <c r="G134" s="4">
        <f t="shared" si="21"/>
        <v>-1.4496167575697176E-3</v>
      </c>
      <c r="H134" s="4">
        <f t="shared" si="21"/>
        <v>-1.3507672357899287E-3</v>
      </c>
      <c r="I134" s="4">
        <f t="shared" si="21"/>
        <v>-2.0028254144240495E-3</v>
      </c>
      <c r="J134" s="4">
        <f t="shared" si="22"/>
        <v>-1.914824689455602E-2</v>
      </c>
      <c r="K134" s="4">
        <f t="shared" si="22"/>
        <v>-1.9049397372776233E-2</v>
      </c>
      <c r="L134" s="4">
        <f t="shared" si="22"/>
        <v>-1.9701455551410355E-2</v>
      </c>
      <c r="M134" s="4">
        <f t="shared" si="23"/>
        <v>-0.55320979736424802</v>
      </c>
      <c r="N134" s="4">
        <f t="shared" si="23"/>
        <v>-0.55035394720655573</v>
      </c>
      <c r="O134" s="4">
        <f t="shared" si="23"/>
        <v>-0.56919248500368635</v>
      </c>
    </row>
    <row r="135" spans="1:15" x14ac:dyDescent="0.45">
      <c r="A135" s="2">
        <v>45579</v>
      </c>
      <c r="B135">
        <v>2759.8</v>
      </c>
      <c r="C135">
        <v>2776.6</v>
      </c>
      <c r="D135">
        <v>2792.95</v>
      </c>
      <c r="E135">
        <v>40429</v>
      </c>
      <c r="F135" s="4">
        <v>1.7698630136986304E-2</v>
      </c>
      <c r="G135" s="4">
        <f t="shared" si="21"/>
        <v>1.6150398316004402E-3</v>
      </c>
      <c r="H135" s="4">
        <f t="shared" si="21"/>
        <v>1.4968709985753003E-3</v>
      </c>
      <c r="I135" s="4">
        <f t="shared" si="21"/>
        <v>8.9591284559838028E-4</v>
      </c>
      <c r="J135" s="4">
        <f t="shared" si="22"/>
        <v>-1.6083590305385864E-2</v>
      </c>
      <c r="K135" s="4">
        <f t="shared" si="22"/>
        <v>-1.6201759138411004E-2</v>
      </c>
      <c r="L135" s="4">
        <f t="shared" si="22"/>
        <v>-1.6802717291387922E-2</v>
      </c>
      <c r="M135" s="4">
        <f t="shared" si="23"/>
        <v>-0.46466915654099628</v>
      </c>
      <c r="N135" s="4">
        <f t="shared" si="23"/>
        <v>-0.46808315869652489</v>
      </c>
      <c r="O135" s="4">
        <f t="shared" si="23"/>
        <v>-0.48544537153321399</v>
      </c>
    </row>
    <row r="136" spans="1:15" x14ac:dyDescent="0.45">
      <c r="A136" s="2">
        <v>45580</v>
      </c>
      <c r="B136">
        <v>2701</v>
      </c>
      <c r="C136">
        <v>2717.75</v>
      </c>
      <c r="D136">
        <v>2736</v>
      </c>
      <c r="E136">
        <v>102911</v>
      </c>
      <c r="F136" s="4">
        <v>1.7698630136986304E-2</v>
      </c>
      <c r="G136" s="4">
        <f t="shared" si="21"/>
        <v>-2.1305891731284939E-2</v>
      </c>
      <c r="H136" s="4">
        <f t="shared" si="21"/>
        <v>-2.1194986674349891E-2</v>
      </c>
      <c r="I136" s="4">
        <f t="shared" si="21"/>
        <v>-2.0390626398610723E-2</v>
      </c>
      <c r="J136" s="4">
        <f t="shared" si="22"/>
        <v>-3.9004521868271247E-2</v>
      </c>
      <c r="K136" s="4">
        <f t="shared" si="22"/>
        <v>-3.8893616811336199E-2</v>
      </c>
      <c r="L136" s="4">
        <f t="shared" si="22"/>
        <v>-3.8089256535597027E-2</v>
      </c>
      <c r="M136" s="4">
        <f t="shared" si="23"/>
        <v>-1.126875152480429</v>
      </c>
      <c r="N136" s="4">
        <f t="shared" si="23"/>
        <v>-1.1236710072439713</v>
      </c>
      <c r="O136" s="4">
        <f t="shared" si="23"/>
        <v>-1.1004323270869889</v>
      </c>
    </row>
    <row r="137" spans="1:15" x14ac:dyDescent="0.45">
      <c r="A137" s="2">
        <v>45581</v>
      </c>
      <c r="B137">
        <v>2723</v>
      </c>
      <c r="C137">
        <v>2738.8</v>
      </c>
      <c r="D137">
        <v>2757.9</v>
      </c>
      <c r="E137">
        <v>76750</v>
      </c>
      <c r="F137" s="4">
        <v>1.7726027397260272E-2</v>
      </c>
      <c r="G137" s="4">
        <f t="shared" si="21"/>
        <v>8.1451314328026651E-3</v>
      </c>
      <c r="H137" s="4">
        <f t="shared" si="21"/>
        <v>7.7453776101555263E-3</v>
      </c>
      <c r="I137" s="4">
        <f t="shared" si="21"/>
        <v>8.0043859649123143E-3</v>
      </c>
      <c r="J137" s="4">
        <f t="shared" si="22"/>
        <v>-9.5808959644576065E-3</v>
      </c>
      <c r="K137" s="4">
        <f t="shared" si="22"/>
        <v>-9.9806497871047454E-3</v>
      </c>
      <c r="L137" s="4">
        <f t="shared" si="22"/>
        <v>-9.7216414323479574E-3</v>
      </c>
      <c r="M137" s="4">
        <f t="shared" si="23"/>
        <v>-0.27680056269654796</v>
      </c>
      <c r="N137" s="4">
        <f t="shared" si="23"/>
        <v>-0.28834980438117869</v>
      </c>
      <c r="O137" s="4">
        <f t="shared" si="23"/>
        <v>-0.28086682381174666</v>
      </c>
    </row>
    <row r="138" spans="1:15" x14ac:dyDescent="0.45">
      <c r="A138" s="2">
        <v>45582</v>
      </c>
      <c r="B138">
        <v>2725.85</v>
      </c>
      <c r="C138">
        <v>2742.05</v>
      </c>
      <c r="D138">
        <v>2759.15</v>
      </c>
      <c r="E138">
        <v>58699</v>
      </c>
      <c r="F138" s="4">
        <v>1.775342465753425E-2</v>
      </c>
      <c r="G138" s="4">
        <f t="shared" si="21"/>
        <v>1.0466397355857176E-3</v>
      </c>
      <c r="H138" s="4">
        <f t="shared" si="21"/>
        <v>1.1866510880677668E-3</v>
      </c>
      <c r="I138" s="4">
        <f t="shared" si="21"/>
        <v>4.5324340984082088E-4</v>
      </c>
      <c r="J138" s="4">
        <f t="shared" si="22"/>
        <v>-1.6706784921948534E-2</v>
      </c>
      <c r="K138" s="4">
        <f t="shared" si="22"/>
        <v>-1.6566773569466484E-2</v>
      </c>
      <c r="L138" s="4">
        <f t="shared" si="22"/>
        <v>-1.730018124769343E-2</v>
      </c>
      <c r="M138" s="4">
        <f t="shared" si="23"/>
        <v>-0.48267380048806913</v>
      </c>
      <c r="N138" s="4">
        <f t="shared" si="23"/>
        <v>-0.47862874861664639</v>
      </c>
      <c r="O138" s="4">
        <f t="shared" si="23"/>
        <v>-0.49981754544444701</v>
      </c>
    </row>
    <row r="139" spans="1:15" x14ac:dyDescent="0.45">
      <c r="A139" s="2">
        <v>45583</v>
      </c>
      <c r="B139">
        <v>2728.6</v>
      </c>
      <c r="C139">
        <v>2744.9</v>
      </c>
      <c r="D139">
        <v>2760.7</v>
      </c>
      <c r="E139">
        <v>59240</v>
      </c>
      <c r="F139" s="4">
        <v>1.7780821917808217E-2</v>
      </c>
      <c r="G139" s="4">
        <f t="shared" si="21"/>
        <v>1.0088596217693565E-3</v>
      </c>
      <c r="H139" s="4">
        <f t="shared" si="21"/>
        <v>1.0393683557921661E-3</v>
      </c>
      <c r="I139" s="4">
        <f t="shared" si="21"/>
        <v>5.6176721091630646E-4</v>
      </c>
      <c r="J139" s="4">
        <f t="shared" si="22"/>
        <v>-1.6771962296038861E-2</v>
      </c>
      <c r="K139" s="4">
        <f t="shared" si="22"/>
        <v>-1.6741453562016052E-2</v>
      </c>
      <c r="L139" s="4">
        <f t="shared" si="22"/>
        <v>-1.7219054706891911E-2</v>
      </c>
      <c r="M139" s="4">
        <f t="shared" si="23"/>
        <v>-0.48455683250200748</v>
      </c>
      <c r="N139" s="4">
        <f t="shared" si="23"/>
        <v>-0.48367540817843679</v>
      </c>
      <c r="O139" s="4">
        <f t="shared" si="23"/>
        <v>-0.49747372789055749</v>
      </c>
    </row>
    <row r="140" spans="1:15" x14ac:dyDescent="0.45">
      <c r="A140" s="2">
        <v>45586</v>
      </c>
      <c r="B140">
        <v>2741.75</v>
      </c>
      <c r="C140">
        <v>2757.8</v>
      </c>
      <c r="D140">
        <v>2774.55</v>
      </c>
      <c r="E140">
        <v>48671</v>
      </c>
      <c r="F140" s="4">
        <v>1.7808219178082191E-2</v>
      </c>
      <c r="G140" s="4">
        <f t="shared" si="21"/>
        <v>4.8193212636517234E-3</v>
      </c>
      <c r="H140" s="4">
        <f t="shared" si="21"/>
        <v>4.6996247586433351E-3</v>
      </c>
      <c r="I140" s="4">
        <f t="shared" si="21"/>
        <v>5.016843554171176E-3</v>
      </c>
      <c r="J140" s="4">
        <f t="shared" si="22"/>
        <v>-1.2988897914430468E-2</v>
      </c>
      <c r="K140" s="4">
        <f t="shared" si="22"/>
        <v>-1.3108594419438856E-2</v>
      </c>
      <c r="L140" s="4">
        <f t="shared" si="22"/>
        <v>-1.2791375623911016E-2</v>
      </c>
      <c r="M140" s="4">
        <f t="shared" si="23"/>
        <v>-0.37526075482502236</v>
      </c>
      <c r="N140" s="4">
        <f t="shared" si="23"/>
        <v>-0.37871889277600762</v>
      </c>
      <c r="O140" s="4">
        <f t="shared" si="23"/>
        <v>-0.36955416106137839</v>
      </c>
    </row>
    <row r="141" spans="1:15" x14ac:dyDescent="0.45">
      <c r="A141" s="2">
        <v>45587</v>
      </c>
      <c r="B141">
        <v>2693.25</v>
      </c>
      <c r="C141">
        <v>2708.75</v>
      </c>
      <c r="D141">
        <v>2727.1</v>
      </c>
      <c r="E141">
        <v>63427</v>
      </c>
      <c r="F141" s="4">
        <v>1.7835616438356162E-2</v>
      </c>
      <c r="G141" s="4">
        <f t="shared" si="21"/>
        <v>-1.7689431932160118E-2</v>
      </c>
      <c r="H141" s="4">
        <f t="shared" si="21"/>
        <v>-1.7785916310102321E-2</v>
      </c>
      <c r="I141" s="4">
        <f t="shared" si="21"/>
        <v>-1.7101872375700662E-2</v>
      </c>
      <c r="J141" s="4">
        <f t="shared" si="22"/>
        <v>-3.5525048370516281E-2</v>
      </c>
      <c r="K141" s="4">
        <f t="shared" si="22"/>
        <v>-3.5621532748458487E-2</v>
      </c>
      <c r="L141" s="4">
        <f t="shared" si="22"/>
        <v>-3.4937488814056825E-2</v>
      </c>
      <c r="M141" s="4">
        <f t="shared" si="23"/>
        <v>-1.0263500840902491</v>
      </c>
      <c r="N141" s="4">
        <f t="shared" si="23"/>
        <v>-1.0291376031495212</v>
      </c>
      <c r="O141" s="4">
        <f t="shared" si="23"/>
        <v>-1.0093749685635751</v>
      </c>
    </row>
    <row r="142" spans="1:15" x14ac:dyDescent="0.45">
      <c r="A142" s="2">
        <v>45588</v>
      </c>
      <c r="B142">
        <v>2686.3</v>
      </c>
      <c r="C142">
        <v>2701.75</v>
      </c>
      <c r="D142">
        <v>2719.8</v>
      </c>
      <c r="E142">
        <v>58502</v>
      </c>
      <c r="F142" s="4">
        <v>1.7863013698630137E-2</v>
      </c>
      <c r="G142" s="4">
        <f t="shared" si="21"/>
        <v>-2.5805253875428639E-3</v>
      </c>
      <c r="H142" s="4">
        <f t="shared" si="21"/>
        <v>-2.5842178126442086E-3</v>
      </c>
      <c r="I142" s="4">
        <f t="shared" si="21"/>
        <v>-2.6768361996258763E-3</v>
      </c>
      <c r="J142" s="4">
        <f t="shared" si="22"/>
        <v>-2.0443539086172999E-2</v>
      </c>
      <c r="K142" s="4">
        <f t="shared" si="22"/>
        <v>-2.0447231511274346E-2</v>
      </c>
      <c r="L142" s="4">
        <f t="shared" si="22"/>
        <v>-2.0539849898256014E-2</v>
      </c>
      <c r="M142" s="4">
        <f t="shared" si="23"/>
        <v>-0.5906319350042033</v>
      </c>
      <c r="N142" s="4">
        <f t="shared" si="23"/>
        <v>-0.59073861243286541</v>
      </c>
      <c r="O142" s="4">
        <f t="shared" si="23"/>
        <v>-0.59341443959221229</v>
      </c>
    </row>
    <row r="143" spans="1:15" x14ac:dyDescent="0.45">
      <c r="A143" s="2">
        <v>45589</v>
      </c>
      <c r="B143">
        <v>2688.7</v>
      </c>
      <c r="C143">
        <v>2704.7</v>
      </c>
      <c r="D143">
        <v>2721.1</v>
      </c>
      <c r="E143">
        <v>69528</v>
      </c>
      <c r="F143" s="4">
        <v>1.7863013698630137E-2</v>
      </c>
      <c r="G143" s="4">
        <f t="shared" si="21"/>
        <v>8.9342217920546324E-4</v>
      </c>
      <c r="H143" s="4">
        <f t="shared" si="21"/>
        <v>1.0918848894234544E-3</v>
      </c>
      <c r="I143" s="4">
        <f t="shared" si="21"/>
        <v>4.7797632178826646E-4</v>
      </c>
      <c r="J143" s="4">
        <f t="shared" si="22"/>
        <v>-1.6969591519424673E-2</v>
      </c>
      <c r="K143" s="4">
        <f t="shared" si="22"/>
        <v>-1.6771128809206684E-2</v>
      </c>
      <c r="L143" s="4">
        <f t="shared" si="22"/>
        <v>-1.7385037376841869E-2</v>
      </c>
      <c r="M143" s="4">
        <f t="shared" si="23"/>
        <v>-0.4902665156507871</v>
      </c>
      <c r="N143" s="4">
        <f t="shared" si="23"/>
        <v>-0.48453275232986043</v>
      </c>
      <c r="O143" s="4">
        <f t="shared" si="23"/>
        <v>-0.50226911410604957</v>
      </c>
    </row>
    <row r="144" spans="1:15" x14ac:dyDescent="0.45">
      <c r="A144" s="2">
        <v>45590</v>
      </c>
      <c r="B144">
        <v>2657.65</v>
      </c>
      <c r="C144">
        <v>2674.45</v>
      </c>
      <c r="D144">
        <v>2692</v>
      </c>
      <c r="E144">
        <v>76998</v>
      </c>
      <c r="F144" s="4">
        <v>1.7863013698630137E-2</v>
      </c>
      <c r="G144" s="4">
        <f t="shared" si="21"/>
        <v>-1.1548331907613243E-2</v>
      </c>
      <c r="H144" s="4">
        <f t="shared" si="21"/>
        <v>-1.1184234850445521E-2</v>
      </c>
      <c r="I144" s="4">
        <f t="shared" si="21"/>
        <v>-1.0694204549630631E-2</v>
      </c>
      <c r="J144" s="4">
        <f t="shared" si="22"/>
        <v>-2.941134560624338E-2</v>
      </c>
      <c r="K144" s="4">
        <f t="shared" si="22"/>
        <v>-2.9047248549075658E-2</v>
      </c>
      <c r="L144" s="4">
        <f t="shared" si="22"/>
        <v>-2.8557218248260768E-2</v>
      </c>
      <c r="M144" s="4">
        <f t="shared" si="23"/>
        <v>-0.84971980112005052</v>
      </c>
      <c r="N144" s="4">
        <f t="shared" si="23"/>
        <v>-0.83920071494334469</v>
      </c>
      <c r="O144" s="4">
        <f t="shared" si="23"/>
        <v>-0.82504330591739261</v>
      </c>
    </row>
    <row r="145" spans="1:15" x14ac:dyDescent="0.45">
      <c r="A145" s="2">
        <v>45593</v>
      </c>
      <c r="B145">
        <v>1334.75</v>
      </c>
      <c r="C145">
        <v>1342.8</v>
      </c>
      <c r="D145">
        <v>1351.6</v>
      </c>
      <c r="E145">
        <v>104719</v>
      </c>
      <c r="F145" s="4">
        <v>1.7890410958904111E-2</v>
      </c>
      <c r="G145" s="4">
        <f t="shared" si="21"/>
        <v>-0.49777058679660602</v>
      </c>
      <c r="H145" s="4">
        <f t="shared" si="21"/>
        <v>-0.49791545925330438</v>
      </c>
      <c r="I145" s="4">
        <f t="shared" si="21"/>
        <v>-0.49791976225854384</v>
      </c>
      <c r="J145" s="4">
        <f t="shared" si="22"/>
        <v>-0.51566099775551011</v>
      </c>
      <c r="K145" s="4">
        <f t="shared" si="22"/>
        <v>-0.51580587021220847</v>
      </c>
      <c r="L145" s="4">
        <f t="shared" si="22"/>
        <v>-0.51581017321744793</v>
      </c>
      <c r="M145" s="4">
        <f>J145/$R$9</f>
        <v>-14.897902541567687</v>
      </c>
      <c r="N145" s="4">
        <f t="shared" si="23"/>
        <v>-14.902088035041585</v>
      </c>
      <c r="O145" s="4">
        <f t="shared" si="23"/>
        <v>-14.902212352670748</v>
      </c>
    </row>
    <row r="146" spans="1:15" x14ac:dyDescent="0.45">
      <c r="A146" s="2">
        <v>45594</v>
      </c>
      <c r="B146">
        <v>1339.8</v>
      </c>
      <c r="C146">
        <v>1348</v>
      </c>
      <c r="D146">
        <v>1355.7</v>
      </c>
      <c r="E146">
        <v>165525</v>
      </c>
      <c r="F146" s="4">
        <v>1.7890410958904111E-2</v>
      </c>
      <c r="G146" s="4">
        <f t="shared" si="21"/>
        <v>3.7834800524442439E-3</v>
      </c>
      <c r="H146" s="4">
        <f t="shared" si="21"/>
        <v>3.8725052129878206E-3</v>
      </c>
      <c r="I146" s="4">
        <f t="shared" si="21"/>
        <v>3.0334418467003084E-3</v>
      </c>
      <c r="J146" s="4">
        <f t="shared" si="22"/>
        <v>-1.4106930906459867E-2</v>
      </c>
      <c r="K146" s="4">
        <f t="shared" si="22"/>
        <v>-1.4017905745916291E-2</v>
      </c>
      <c r="L146" s="4">
        <f t="shared" si="22"/>
        <v>-1.4856969112203803E-2</v>
      </c>
      <c r="M146" s="4">
        <f t="shared" si="23"/>
        <v>-0.40756171732947877</v>
      </c>
      <c r="N146" s="4">
        <f t="shared" si="23"/>
        <v>-0.40498970166163017</v>
      </c>
      <c r="O146" s="4">
        <f t="shared" si="23"/>
        <v>-0.42923098481385691</v>
      </c>
    </row>
    <row r="147" spans="1:15" x14ac:dyDescent="0.45">
      <c r="A147" s="2">
        <v>45595</v>
      </c>
      <c r="B147">
        <v>1343.2</v>
      </c>
      <c r="C147">
        <v>1351.25</v>
      </c>
      <c r="D147">
        <v>1359.95</v>
      </c>
      <c r="E147">
        <v>167763</v>
      </c>
      <c r="F147" s="4">
        <v>1.7835616438356162E-2</v>
      </c>
      <c r="G147" s="4">
        <f t="shared" si="21"/>
        <v>2.5376921928646746E-3</v>
      </c>
      <c r="H147" s="4">
        <f t="shared" si="21"/>
        <v>2.4109792284866469E-3</v>
      </c>
      <c r="I147" s="4">
        <f t="shared" si="21"/>
        <v>3.1349118536549382E-3</v>
      </c>
      <c r="J147" s="4">
        <f t="shared" si="22"/>
        <v>-1.5297924245491487E-2</v>
      </c>
      <c r="K147" s="4">
        <f t="shared" si="22"/>
        <v>-1.5424637209869516E-2</v>
      </c>
      <c r="L147" s="4">
        <f t="shared" si="22"/>
        <v>-1.4700704584701223E-2</v>
      </c>
      <c r="M147" s="4">
        <f t="shared" si="23"/>
        <v>-0.44197056882257146</v>
      </c>
      <c r="N147" s="4">
        <f t="shared" si="23"/>
        <v>-0.44563141849371929</v>
      </c>
      <c r="O147" s="4">
        <f t="shared" si="23"/>
        <v>-0.42471636433340448</v>
      </c>
    </row>
    <row r="148" spans="1:15" x14ac:dyDescent="0.45">
      <c r="A148" s="2">
        <v>45596</v>
      </c>
      <c r="B148">
        <v>1332.1</v>
      </c>
      <c r="C148">
        <v>1338.75</v>
      </c>
      <c r="D148">
        <v>1347.75</v>
      </c>
      <c r="E148">
        <v>192450</v>
      </c>
      <c r="F148" s="4">
        <v>1.775342465753425E-2</v>
      </c>
      <c r="G148" s="4">
        <f t="shared" si="21"/>
        <v>-8.2638475282907509E-3</v>
      </c>
      <c r="H148" s="4">
        <f t="shared" si="21"/>
        <v>-9.2506938020351526E-3</v>
      </c>
      <c r="I148" s="4">
        <f t="shared" si="21"/>
        <v>-8.9709180484576975E-3</v>
      </c>
      <c r="J148" s="4">
        <f t="shared" si="22"/>
        <v>-2.6017272185825002E-2</v>
      </c>
      <c r="K148" s="4">
        <f t="shared" si="22"/>
        <v>-2.7004118459569404E-2</v>
      </c>
      <c r="L148" s="4">
        <f t="shared" si="22"/>
        <v>-2.6724342705991947E-2</v>
      </c>
      <c r="M148" s="4">
        <f t="shared" si="23"/>
        <v>-0.75166201653597686</v>
      </c>
      <c r="N148" s="4">
        <f t="shared" si="23"/>
        <v>-0.78017287866001894</v>
      </c>
      <c r="O148" s="4">
        <f t="shared" si="23"/>
        <v>-0.77208990956126466</v>
      </c>
    </row>
    <row r="149" spans="1:15" x14ac:dyDescent="0.45">
      <c r="A149" s="2">
        <v>45597</v>
      </c>
      <c r="B149">
        <v>1341.65</v>
      </c>
      <c r="C149">
        <v>1350.8</v>
      </c>
      <c r="D149">
        <v>1359.75</v>
      </c>
      <c r="E149">
        <v>6822</v>
      </c>
      <c r="F149" s="4">
        <v>1.7726027397260272E-2</v>
      </c>
      <c r="G149" s="4">
        <f t="shared" si="21"/>
        <v>7.1691314465882313E-3</v>
      </c>
      <c r="H149" s="4">
        <f t="shared" si="21"/>
        <v>9.000933706816025E-3</v>
      </c>
      <c r="I149" s="4">
        <f t="shared" si="21"/>
        <v>8.9037284362826936E-3</v>
      </c>
      <c r="J149" s="4">
        <f t="shared" si="22"/>
        <v>-1.0556895950672041E-2</v>
      </c>
      <c r="K149" s="4">
        <f t="shared" si="22"/>
        <v>-8.7250936904442467E-3</v>
      </c>
      <c r="L149" s="4">
        <f t="shared" si="22"/>
        <v>-8.822298960977578E-3</v>
      </c>
      <c r="M149" s="4">
        <f t="shared" si="23"/>
        <v>-0.30499806597580137</v>
      </c>
      <c r="N149" s="4">
        <f t="shared" si="23"/>
        <v>-0.25207567768760258</v>
      </c>
      <c r="O149" s="4">
        <f t="shared" si="23"/>
        <v>-0.25488402397176135</v>
      </c>
    </row>
    <row r="150" spans="1:15" x14ac:dyDescent="0.45">
      <c r="A150" s="2">
        <v>45600</v>
      </c>
      <c r="B150">
        <v>1308.5999999999999</v>
      </c>
      <c r="C150">
        <v>1317.15</v>
      </c>
      <c r="D150">
        <v>1326.95</v>
      </c>
      <c r="E150">
        <v>68805</v>
      </c>
      <c r="F150" s="4">
        <v>1.7698630136986304E-2</v>
      </c>
      <c r="G150" s="4">
        <f t="shared" si="21"/>
        <v>-2.4633846383185019E-2</v>
      </c>
      <c r="H150" s="4">
        <f t="shared" si="21"/>
        <v>-2.4911163754811862E-2</v>
      </c>
      <c r="I150" s="4">
        <f t="shared" si="21"/>
        <v>-2.4122081264938373E-2</v>
      </c>
      <c r="J150" s="4">
        <f t="shared" si="22"/>
        <v>-4.2332476520171324E-2</v>
      </c>
      <c r="K150" s="4">
        <f t="shared" si="22"/>
        <v>-4.260979389179817E-2</v>
      </c>
      <c r="L150" s="4">
        <f t="shared" si="22"/>
        <v>-4.1820711401924678E-2</v>
      </c>
      <c r="M150" s="4">
        <f t="shared" si="23"/>
        <v>-1.2230227073324855</v>
      </c>
      <c r="N150" s="4">
        <f t="shared" si="23"/>
        <v>-1.2310346516012265</v>
      </c>
      <c r="O150" s="4">
        <f t="shared" si="23"/>
        <v>-1.2082373601974532</v>
      </c>
    </row>
    <row r="151" spans="1:15" x14ac:dyDescent="0.45">
      <c r="A151" s="2">
        <v>45601</v>
      </c>
      <c r="B151">
        <v>1313.2</v>
      </c>
      <c r="C151">
        <v>1321.9</v>
      </c>
      <c r="D151">
        <v>1330.15</v>
      </c>
      <c r="E151">
        <v>56140</v>
      </c>
      <c r="F151" s="4">
        <v>1.775342465753425E-2</v>
      </c>
      <c r="G151" s="4">
        <f t="shared" si="21"/>
        <v>3.5152070915483238E-3</v>
      </c>
      <c r="H151" s="4">
        <f t="shared" si="21"/>
        <v>3.6062711156664008E-3</v>
      </c>
      <c r="I151" s="4">
        <f t="shared" si="21"/>
        <v>2.4115452729944952E-3</v>
      </c>
      <c r="J151" s="4">
        <f t="shared" si="22"/>
        <v>-1.4238217565985926E-2</v>
      </c>
      <c r="K151" s="4">
        <f t="shared" si="22"/>
        <v>-1.4147153541867848E-2</v>
      </c>
      <c r="L151" s="4">
        <f t="shared" si="22"/>
        <v>-1.5341879384539753E-2</v>
      </c>
      <c r="M151" s="4">
        <f t="shared" si="23"/>
        <v>-0.41135470510078692</v>
      </c>
      <c r="N151" s="4">
        <f t="shared" si="23"/>
        <v>-0.40872378486004896</v>
      </c>
      <c r="O151" s="4">
        <f t="shared" si="23"/>
        <v>-0.44324047168625985</v>
      </c>
    </row>
    <row r="152" spans="1:15" x14ac:dyDescent="0.45">
      <c r="A152" s="2">
        <v>45602</v>
      </c>
      <c r="B152">
        <v>1329.7</v>
      </c>
      <c r="C152">
        <v>1337.85</v>
      </c>
      <c r="D152">
        <v>1346.85</v>
      </c>
      <c r="E152">
        <v>52972</v>
      </c>
      <c r="F152" s="4">
        <v>1.775342465753425E-2</v>
      </c>
      <c r="G152" s="4">
        <f t="shared" si="21"/>
        <v>1.2564727383490709E-2</v>
      </c>
      <c r="H152" s="4">
        <f t="shared" si="21"/>
        <v>1.2065965655495739E-2</v>
      </c>
      <c r="I152" s="4">
        <f t="shared" si="21"/>
        <v>1.2554975002819093E-2</v>
      </c>
      <c r="J152" s="4">
        <f t="shared" si="22"/>
        <v>-5.1886972740435404E-3</v>
      </c>
      <c r="K152" s="4">
        <f t="shared" si="22"/>
        <v>-5.6874590020385106E-3</v>
      </c>
      <c r="L152" s="4">
        <f t="shared" si="22"/>
        <v>-5.1984496547151562E-3</v>
      </c>
      <c r="M152" s="4">
        <f t="shared" si="23"/>
        <v>-0.14990605580577399</v>
      </c>
      <c r="N152" s="4">
        <f t="shared" si="23"/>
        <v>-0.16431572348953388</v>
      </c>
      <c r="O152" s="4">
        <f t="shared" si="23"/>
        <v>-0.15018781071340981</v>
      </c>
    </row>
    <row r="153" spans="1:15" x14ac:dyDescent="0.45">
      <c r="A153" s="2">
        <v>45603</v>
      </c>
      <c r="B153">
        <v>1313.05</v>
      </c>
      <c r="C153">
        <v>1321.2</v>
      </c>
      <c r="D153">
        <v>1330.05</v>
      </c>
      <c r="E153">
        <v>38677</v>
      </c>
      <c r="F153" s="4">
        <v>1.775342465753425E-2</v>
      </c>
      <c r="G153" s="4">
        <f t="shared" si="21"/>
        <v>-1.2521621418365114E-2</v>
      </c>
      <c r="H153" s="4">
        <f t="shared" si="21"/>
        <v>-1.2445341405987118E-2</v>
      </c>
      <c r="I153" s="4">
        <f t="shared" si="21"/>
        <v>-1.2473549393028143E-2</v>
      </c>
      <c r="J153" s="4">
        <f t="shared" si="22"/>
        <v>-3.0275046075899363E-2</v>
      </c>
      <c r="K153" s="4">
        <f t="shared" si="22"/>
        <v>-3.0198766063521367E-2</v>
      </c>
      <c r="L153" s="4">
        <f t="shared" si="22"/>
        <v>-3.0226974050562391E-2</v>
      </c>
      <c r="M153" s="4">
        <f t="shared" si="23"/>
        <v>-0.87467287199034705</v>
      </c>
      <c r="N153" s="4">
        <f t="shared" si="23"/>
        <v>-0.87246907493138126</v>
      </c>
      <c r="O153" s="4">
        <f t="shared" si="23"/>
        <v>-0.87328402863868149</v>
      </c>
    </row>
    <row r="154" spans="1:15" x14ac:dyDescent="0.45">
      <c r="A154" s="2">
        <v>45604</v>
      </c>
      <c r="B154">
        <v>1288.45</v>
      </c>
      <c r="C154">
        <v>1295.0999999999999</v>
      </c>
      <c r="D154">
        <v>1304.5999999999999</v>
      </c>
      <c r="E154">
        <v>60069</v>
      </c>
      <c r="F154" s="4">
        <v>1.7726027397260272E-2</v>
      </c>
      <c r="G154" s="4">
        <f t="shared" si="21"/>
        <v>-1.8735006283081307E-2</v>
      </c>
      <c r="H154" s="4">
        <f t="shared" si="21"/>
        <v>-1.9754768392370673E-2</v>
      </c>
      <c r="I154" s="4">
        <f t="shared" si="21"/>
        <v>-1.9134618999285775E-2</v>
      </c>
      <c r="J154" s="4">
        <f t="shared" si="22"/>
        <v>-3.6461033680341579E-2</v>
      </c>
      <c r="K154" s="4">
        <f t="shared" si="22"/>
        <v>-3.7480795789630941E-2</v>
      </c>
      <c r="L154" s="4">
        <f t="shared" si="22"/>
        <v>-3.6860646396546043E-2</v>
      </c>
      <c r="M154" s="4">
        <f t="shared" si="23"/>
        <v>-1.0533915279590127</v>
      </c>
      <c r="N154" s="4">
        <f t="shared" si="23"/>
        <v>-1.0828533576996819</v>
      </c>
      <c r="O154" s="4">
        <f t="shared" si="23"/>
        <v>-1.0649366929536472</v>
      </c>
    </row>
    <row r="155" spans="1:15" x14ac:dyDescent="0.45">
      <c r="A155" s="2">
        <v>45607</v>
      </c>
      <c r="B155">
        <v>1278.5999999999999</v>
      </c>
      <c r="C155">
        <v>1286.55</v>
      </c>
      <c r="D155">
        <v>1295.55</v>
      </c>
      <c r="E155">
        <v>36251</v>
      </c>
      <c r="F155" s="4">
        <v>1.7698630136986304E-2</v>
      </c>
      <c r="G155" s="4">
        <f t="shared" si="21"/>
        <v>-7.6448445806978436E-3</v>
      </c>
      <c r="H155" s="4">
        <f t="shared" si="21"/>
        <v>-6.6018068102848852E-3</v>
      </c>
      <c r="I155" s="4">
        <f t="shared" si="21"/>
        <v>-6.9369921815115396E-3</v>
      </c>
      <c r="J155" s="4">
        <f t="shared" si="22"/>
        <v>-2.5343474717684146E-2</v>
      </c>
      <c r="K155" s="4">
        <f t="shared" si="22"/>
        <v>-2.430043694727119E-2</v>
      </c>
      <c r="L155" s="4">
        <f t="shared" si="22"/>
        <v>-2.4635622318497842E-2</v>
      </c>
      <c r="M155" s="4">
        <f t="shared" si="23"/>
        <v>-0.73219541142756239</v>
      </c>
      <c r="N155" s="4">
        <f t="shared" si="23"/>
        <v>-0.70206112724003922</v>
      </c>
      <c r="O155" s="4">
        <f t="shared" si="23"/>
        <v>-0.71174492922550847</v>
      </c>
    </row>
    <row r="156" spans="1:15" x14ac:dyDescent="0.45">
      <c r="A156" s="2">
        <v>45608</v>
      </c>
      <c r="B156">
        <v>1277.5</v>
      </c>
      <c r="C156">
        <v>1285.9000000000001</v>
      </c>
      <c r="D156">
        <v>1293.0999999999999</v>
      </c>
      <c r="E156">
        <v>40511</v>
      </c>
      <c r="F156" s="4">
        <v>1.775342465753425E-2</v>
      </c>
      <c r="G156" s="4">
        <f t="shared" si="21"/>
        <v>-8.6031597059276486E-4</v>
      </c>
      <c r="H156" s="4">
        <f t="shared" si="21"/>
        <v>-5.0522715790281259E-4</v>
      </c>
      <c r="I156" s="4">
        <f t="shared" si="21"/>
        <v>-1.8910887267956046E-3</v>
      </c>
      <c r="J156" s="4">
        <f t="shared" si="22"/>
        <v>-1.8613740628127016E-2</v>
      </c>
      <c r="K156" s="4">
        <f t="shared" si="22"/>
        <v>-1.8258651815437062E-2</v>
      </c>
      <c r="L156" s="4">
        <f t="shared" si="22"/>
        <v>-1.9644513384329855E-2</v>
      </c>
      <c r="M156" s="4">
        <f t="shared" si="23"/>
        <v>-0.53776743833423268</v>
      </c>
      <c r="N156" s="4">
        <f t="shared" si="23"/>
        <v>-0.52750860831202473</v>
      </c>
      <c r="O156" s="4">
        <f t="shared" si="23"/>
        <v>-0.56754737540772426</v>
      </c>
    </row>
    <row r="157" spans="1:15" x14ac:dyDescent="0.45">
      <c r="A157" s="2">
        <v>45609</v>
      </c>
      <c r="B157">
        <v>1256.75</v>
      </c>
      <c r="C157">
        <v>1264.5999999999999</v>
      </c>
      <c r="D157">
        <v>1273.55</v>
      </c>
      <c r="E157">
        <v>52931</v>
      </c>
      <c r="F157" s="4">
        <v>1.775342465753425E-2</v>
      </c>
      <c r="G157" s="4">
        <f t="shared" si="21"/>
        <v>-1.6242661448140901E-2</v>
      </c>
      <c r="H157" s="4">
        <f t="shared" si="21"/>
        <v>-1.6564274049304131E-2</v>
      </c>
      <c r="I157" s="4">
        <f t="shared" si="21"/>
        <v>-1.5118706983218587E-2</v>
      </c>
      <c r="J157" s="4">
        <f t="shared" si="22"/>
        <v>-3.3996086105675151E-2</v>
      </c>
      <c r="K157" s="4">
        <f t="shared" si="22"/>
        <v>-3.431769870683838E-2</v>
      </c>
      <c r="L157" s="4">
        <f t="shared" si="22"/>
        <v>-3.2872131640752839E-2</v>
      </c>
      <c r="M157" s="4">
        <f t="shared" si="23"/>
        <v>-0.98217701125657775</v>
      </c>
      <c r="N157" s="4">
        <f t="shared" si="23"/>
        <v>-0.99146868390415999</v>
      </c>
      <c r="O157" s="4">
        <f t="shared" si="23"/>
        <v>-0.94970497216024186</v>
      </c>
    </row>
    <row r="158" spans="1:15" x14ac:dyDescent="0.45">
      <c r="A158" s="2">
        <v>45610</v>
      </c>
      <c r="B158">
        <v>1271.7</v>
      </c>
      <c r="C158">
        <v>1279.1500000000001</v>
      </c>
      <c r="D158">
        <v>1287.8</v>
      </c>
      <c r="E158">
        <v>44859</v>
      </c>
      <c r="F158" s="4">
        <v>1.775342465753425E-2</v>
      </c>
      <c r="G158" s="4">
        <f t="shared" si="21"/>
        <v>1.189576288044563E-2</v>
      </c>
      <c r="H158" s="4">
        <f t="shared" si="21"/>
        <v>1.1505614423533277E-2</v>
      </c>
      <c r="I158" s="4">
        <f t="shared" si="21"/>
        <v>1.1189195555730046E-2</v>
      </c>
      <c r="J158" s="4">
        <f t="shared" si="22"/>
        <v>-5.8576617770886193E-3</v>
      </c>
      <c r="K158" s="4">
        <f t="shared" si="22"/>
        <v>-6.2478102340009726E-3</v>
      </c>
      <c r="L158" s="4">
        <f t="shared" si="22"/>
        <v>-6.5642291018042035E-3</v>
      </c>
      <c r="M158" s="4">
        <f t="shared" si="23"/>
        <v>-0.16923303227580574</v>
      </c>
      <c r="N158" s="4">
        <f t="shared" si="23"/>
        <v>-0.18050476644442146</v>
      </c>
      <c r="O158" s="4">
        <f t="shared" si="23"/>
        <v>-0.18964638753921823</v>
      </c>
    </row>
    <row r="159" spans="1:15" x14ac:dyDescent="0.45">
      <c r="A159" s="2">
        <v>45614</v>
      </c>
      <c r="B159">
        <v>1264.3499999999999</v>
      </c>
      <c r="C159">
        <v>1271.4000000000001</v>
      </c>
      <c r="D159">
        <v>1279.9000000000001</v>
      </c>
      <c r="E159">
        <v>45227</v>
      </c>
      <c r="F159" s="4">
        <v>1.775342465753425E-2</v>
      </c>
      <c r="G159" s="4">
        <f t="shared" si="21"/>
        <v>-5.7796650153339119E-3</v>
      </c>
      <c r="H159" s="4">
        <f t="shared" si="21"/>
        <v>-6.0587108626822496E-3</v>
      </c>
      <c r="I159" s="4">
        <f t="shared" si="21"/>
        <v>-6.134492933685249E-3</v>
      </c>
      <c r="J159" s="4">
        <f t="shared" si="22"/>
        <v>-2.3533089672868161E-2</v>
      </c>
      <c r="K159" s="4">
        <f t="shared" si="22"/>
        <v>-2.38121355202165E-2</v>
      </c>
      <c r="L159" s="4">
        <f t="shared" si="22"/>
        <v>-2.3887917591219499E-2</v>
      </c>
      <c r="M159" s="4">
        <f t="shared" si="23"/>
        <v>-0.6798917854450367</v>
      </c>
      <c r="N159" s="4">
        <f t="shared" si="23"/>
        <v>-0.6879536669069265</v>
      </c>
      <c r="O159" s="4">
        <f t="shared" si="23"/>
        <v>-0.6901430779989326</v>
      </c>
    </row>
    <row r="160" spans="1:15" x14ac:dyDescent="0.45">
      <c r="A160" s="2">
        <v>45615</v>
      </c>
      <c r="B160">
        <v>1245.0999999999999</v>
      </c>
      <c r="C160">
        <v>1252.55</v>
      </c>
      <c r="D160">
        <v>1261.55</v>
      </c>
      <c r="E160">
        <v>63555</v>
      </c>
      <c r="F160" s="4">
        <v>1.7726027397260272E-2</v>
      </c>
      <c r="G160" s="4">
        <f t="shared" si="21"/>
        <v>-1.5225214537113934E-2</v>
      </c>
      <c r="H160" s="4">
        <f t="shared" si="21"/>
        <v>-1.482617586912076E-2</v>
      </c>
      <c r="I160" s="4">
        <f t="shared" si="21"/>
        <v>-1.4337057582623748E-2</v>
      </c>
      <c r="J160" s="4">
        <f t="shared" si="22"/>
        <v>-3.2951241934374209E-2</v>
      </c>
      <c r="K160" s="4">
        <f t="shared" si="22"/>
        <v>-3.255220326638103E-2</v>
      </c>
      <c r="L160" s="4">
        <f t="shared" si="22"/>
        <v>-3.206308497988402E-2</v>
      </c>
      <c r="M160" s="4">
        <f t="shared" si="23"/>
        <v>-0.95199053854888849</v>
      </c>
      <c r="N160" s="4">
        <f t="shared" si="23"/>
        <v>-0.94046195831506207</v>
      </c>
      <c r="O160" s="4">
        <f t="shared" si="23"/>
        <v>-0.92633089818980918</v>
      </c>
    </row>
    <row r="161" spans="1:15" x14ac:dyDescent="0.45">
      <c r="A161" s="2">
        <v>45617</v>
      </c>
      <c r="B161">
        <v>1224.45</v>
      </c>
      <c r="C161">
        <v>1231.55</v>
      </c>
      <c r="D161">
        <v>1239.95</v>
      </c>
      <c r="E161">
        <v>73485</v>
      </c>
      <c r="F161" s="4">
        <v>1.7808219178082191E-2</v>
      </c>
      <c r="G161" s="4">
        <f t="shared" si="21"/>
        <v>-1.6585013251947528E-2</v>
      </c>
      <c r="H161" s="4">
        <f t="shared" si="21"/>
        <v>-1.676579777254401E-2</v>
      </c>
      <c r="I161" s="4">
        <f t="shared" si="21"/>
        <v>-1.7121794617732083E-2</v>
      </c>
      <c r="J161" s="4">
        <f t="shared" si="22"/>
        <v>-3.4393232430029716E-2</v>
      </c>
      <c r="K161" s="4">
        <f t="shared" si="22"/>
        <v>-3.4574016950626202E-2</v>
      </c>
      <c r="L161" s="4">
        <f t="shared" si="22"/>
        <v>-3.4930013795814271E-2</v>
      </c>
      <c r="M161" s="4">
        <f t="shared" si="23"/>
        <v>-0.99365092000812028</v>
      </c>
      <c r="N161" s="4">
        <f t="shared" si="23"/>
        <v>-0.99887394478717773</v>
      </c>
      <c r="O161" s="4">
        <f t="shared" si="23"/>
        <v>-1.0091590086717881</v>
      </c>
    </row>
    <row r="162" spans="1:15" x14ac:dyDescent="0.45">
      <c r="A162" s="2">
        <v>45618</v>
      </c>
      <c r="B162">
        <v>1266.9000000000001</v>
      </c>
      <c r="C162">
        <v>1273.95</v>
      </c>
      <c r="D162">
        <v>1282.1500000000001</v>
      </c>
      <c r="E162">
        <v>109794</v>
      </c>
      <c r="F162" s="4">
        <v>1.7808219178082191E-2</v>
      </c>
      <c r="G162" s="4">
        <f t="shared" si="21"/>
        <v>3.4668626730368773E-2</v>
      </c>
      <c r="H162" s="4">
        <f t="shared" si="21"/>
        <v>3.4428159636230839E-2</v>
      </c>
      <c r="I162" s="4">
        <f t="shared" si="21"/>
        <v>3.4033630388322147E-2</v>
      </c>
      <c r="J162" s="4">
        <f t="shared" si="22"/>
        <v>1.6860407552286582E-2</v>
      </c>
      <c r="K162" s="4">
        <f t="shared" si="22"/>
        <v>1.6619940458148647E-2</v>
      </c>
      <c r="L162" s="4">
        <f t="shared" si="22"/>
        <v>1.6225411210239956E-2</v>
      </c>
      <c r="M162" s="4">
        <f t="shared" si="23"/>
        <v>0.48711209422158253</v>
      </c>
      <c r="N162" s="4">
        <f t="shared" si="23"/>
        <v>0.48016478707887811</v>
      </c>
      <c r="O162" s="4">
        <f t="shared" si="23"/>
        <v>0.4687664879817483</v>
      </c>
    </row>
    <row r="163" spans="1:15" x14ac:dyDescent="0.45">
      <c r="A163" s="2">
        <v>45621</v>
      </c>
      <c r="B163">
        <v>1288.8</v>
      </c>
      <c r="C163">
        <v>1296.0999999999999</v>
      </c>
      <c r="D163">
        <v>1304.0999999999999</v>
      </c>
      <c r="E163">
        <v>222417</v>
      </c>
      <c r="F163" s="4">
        <v>1.7780821917808217E-2</v>
      </c>
      <c r="G163" s="4">
        <f t="shared" si="21"/>
        <v>1.7286289367747936E-2</v>
      </c>
      <c r="H163" s="4">
        <f t="shared" si="21"/>
        <v>1.7386867616468356E-2</v>
      </c>
      <c r="I163" s="4">
        <f t="shared" si="21"/>
        <v>1.711968178450245E-2</v>
      </c>
      <c r="J163" s="4">
        <f t="shared" si="22"/>
        <v>-4.9453255006028096E-4</v>
      </c>
      <c r="K163" s="4">
        <f t="shared" si="22"/>
        <v>-3.9395430133986123E-4</v>
      </c>
      <c r="L163" s="4">
        <f t="shared" si="22"/>
        <v>-6.6114013330576676E-4</v>
      </c>
      <c r="M163" s="4">
        <f t="shared" si="23"/>
        <v>-1.4287482990761605E-2</v>
      </c>
      <c r="N163" s="4">
        <f t="shared" si="23"/>
        <v>-1.1381688381977163E-2</v>
      </c>
      <c r="O163" s="4">
        <f t="shared" si="23"/>
        <v>-1.9100923504356954E-2</v>
      </c>
    </row>
    <row r="164" spans="1:15" x14ac:dyDescent="0.45">
      <c r="A164" s="2">
        <v>45622</v>
      </c>
      <c r="B164">
        <v>1294.55</v>
      </c>
      <c r="C164">
        <v>1301.75</v>
      </c>
      <c r="D164">
        <v>1310.5999999999999</v>
      </c>
      <c r="E164">
        <v>186608</v>
      </c>
      <c r="F164" s="4">
        <v>1.7780821917808217E-2</v>
      </c>
      <c r="G164" s="4">
        <f t="shared" si="21"/>
        <v>4.4615145872129117E-3</v>
      </c>
      <c r="H164" s="4">
        <f t="shared" si="21"/>
        <v>4.3592315407762448E-3</v>
      </c>
      <c r="I164" s="4">
        <f t="shared" si="21"/>
        <v>4.9842803465991875E-3</v>
      </c>
      <c r="J164" s="4">
        <f t="shared" si="22"/>
        <v>-1.3319307330595305E-2</v>
      </c>
      <c r="K164" s="4">
        <f t="shared" si="22"/>
        <v>-1.3421590377031972E-2</v>
      </c>
      <c r="L164" s="4">
        <f t="shared" si="22"/>
        <v>-1.279654157120903E-2</v>
      </c>
      <c r="M164" s="4">
        <f t="shared" si="23"/>
        <v>-0.38480657524243911</v>
      </c>
      <c r="N164" s="4">
        <f t="shared" si="23"/>
        <v>-0.38776162296584782</v>
      </c>
      <c r="O164" s="4">
        <f t="shared" si="23"/>
        <v>-0.36970340985024486</v>
      </c>
    </row>
    <row r="165" spans="1:15" x14ac:dyDescent="0.45">
      <c r="A165" s="2">
        <v>45623</v>
      </c>
      <c r="B165">
        <v>1295.2</v>
      </c>
      <c r="C165">
        <v>1302.1500000000001</v>
      </c>
      <c r="D165">
        <v>1310.9</v>
      </c>
      <c r="E165">
        <v>162527</v>
      </c>
      <c r="F165" s="4">
        <v>1.7643835616438355E-2</v>
      </c>
      <c r="G165" s="4">
        <f t="shared" si="21"/>
        <v>5.0210497856405007E-4</v>
      </c>
      <c r="H165" s="4">
        <f t="shared" si="21"/>
        <v>3.0727866333788437E-4</v>
      </c>
      <c r="I165" s="4">
        <f t="shared" si="21"/>
        <v>2.2890279261420871E-4</v>
      </c>
      <c r="J165" s="4">
        <f t="shared" si="22"/>
        <v>-1.7141730637874306E-2</v>
      </c>
      <c r="K165" s="4">
        <f t="shared" si="22"/>
        <v>-1.733655695310047E-2</v>
      </c>
      <c r="L165" s="4">
        <f t="shared" si="22"/>
        <v>-1.7414932823824145E-2</v>
      </c>
      <c r="M165" s="4">
        <f t="shared" si="23"/>
        <v>-0.49523976711137152</v>
      </c>
      <c r="N165" s="4">
        <f t="shared" si="23"/>
        <v>-0.50086847176308202</v>
      </c>
      <c r="O165" s="4">
        <f t="shared" si="23"/>
        <v>-0.50313282002431203</v>
      </c>
    </row>
    <row r="166" spans="1:15" x14ac:dyDescent="0.45">
      <c r="A166" s="2">
        <v>45624</v>
      </c>
      <c r="B166">
        <v>1270.8</v>
      </c>
      <c r="C166">
        <v>1280.5</v>
      </c>
      <c r="D166">
        <v>1289.1500000000001</v>
      </c>
      <c r="E166">
        <v>219978</v>
      </c>
      <c r="F166" s="4">
        <v>1.7616438356164381E-2</v>
      </c>
      <c r="G166" s="4">
        <f t="shared" si="21"/>
        <v>-1.8838789376158193E-2</v>
      </c>
      <c r="H166" s="4">
        <f t="shared" si="21"/>
        <v>-1.6626348730945043E-2</v>
      </c>
      <c r="I166" s="4">
        <f t="shared" si="21"/>
        <v>-1.6591654588450681E-2</v>
      </c>
      <c r="J166" s="4">
        <f t="shared" si="22"/>
        <v>-3.645522773232257E-2</v>
      </c>
      <c r="K166" s="4">
        <f t="shared" si="22"/>
        <v>-3.4242787087109428E-2</v>
      </c>
      <c r="L166" s="4">
        <f t="shared" si="22"/>
        <v>-3.4208092944615062E-2</v>
      </c>
      <c r="M166" s="4">
        <f t="shared" si="23"/>
        <v>-1.0532237889829701</v>
      </c>
      <c r="N166" s="4">
        <f t="shared" si="23"/>
        <v>-0.98930442091973692</v>
      </c>
      <c r="O166" s="4">
        <f t="shared" si="23"/>
        <v>-0.98830207644169021</v>
      </c>
    </row>
    <row r="167" spans="1:15" x14ac:dyDescent="0.45">
      <c r="A167" s="2">
        <v>45625</v>
      </c>
      <c r="B167">
        <v>1300.7</v>
      </c>
      <c r="C167">
        <v>1309.6500000000001</v>
      </c>
      <c r="D167">
        <v>1318.05</v>
      </c>
      <c r="E167">
        <v>50864</v>
      </c>
      <c r="F167" s="4">
        <v>1.7616438356164381E-2</v>
      </c>
      <c r="G167" s="4">
        <f t="shared" si="21"/>
        <v>2.3528485993075301E-2</v>
      </c>
      <c r="H167" s="4">
        <f t="shared" si="21"/>
        <v>2.276454509957055E-2</v>
      </c>
      <c r="I167" s="4">
        <f t="shared" si="21"/>
        <v>2.2417872241399264E-2</v>
      </c>
      <c r="J167" s="4">
        <f t="shared" si="22"/>
        <v>5.91204763691092E-3</v>
      </c>
      <c r="K167" s="4">
        <f t="shared" si="22"/>
        <v>5.1481067434061695E-3</v>
      </c>
      <c r="L167" s="4">
        <f t="shared" si="22"/>
        <v>4.8014338852348827E-3</v>
      </c>
      <c r="M167" s="4">
        <f t="shared" si="23"/>
        <v>0.17080428789296248</v>
      </c>
      <c r="N167" s="4">
        <f t="shared" si="23"/>
        <v>0.14873335945647051</v>
      </c>
      <c r="O167" s="4">
        <f t="shared" si="23"/>
        <v>0.13871767380771552</v>
      </c>
    </row>
    <row r="168" spans="1:15" x14ac:dyDescent="0.45">
      <c r="A168" s="2">
        <v>45628</v>
      </c>
      <c r="B168">
        <v>1317.05</v>
      </c>
      <c r="C168">
        <v>1325.5</v>
      </c>
      <c r="D168">
        <v>1334.55</v>
      </c>
      <c r="E168">
        <v>51967</v>
      </c>
      <c r="F168" s="4">
        <v>1.7506849315068494E-2</v>
      </c>
      <c r="G168" s="4">
        <f t="shared" si="21"/>
        <v>1.2570154532174912E-2</v>
      </c>
      <c r="H168" s="4">
        <f t="shared" si="21"/>
        <v>1.2102470125606007E-2</v>
      </c>
      <c r="I168" s="4">
        <f t="shared" si="21"/>
        <v>1.2518493228633208E-2</v>
      </c>
      <c r="J168" s="4">
        <f t="shared" si="22"/>
        <v>-4.9366947828935817E-3</v>
      </c>
      <c r="K168" s="4">
        <f t="shared" si="22"/>
        <v>-5.4043791894624865E-3</v>
      </c>
      <c r="L168" s="4">
        <f t="shared" si="22"/>
        <v>-4.9883560864352854E-3</v>
      </c>
      <c r="M168" s="4">
        <f t="shared" si="23"/>
        <v>-0.14262548083554055</v>
      </c>
      <c r="N168" s="4">
        <f t="shared" si="23"/>
        <v>-0.15613729720249792</v>
      </c>
      <c r="O168" s="4">
        <f t="shared" si="23"/>
        <v>-0.14411802161074877</v>
      </c>
    </row>
    <row r="169" spans="1:15" x14ac:dyDescent="0.45">
      <c r="A169" s="2">
        <v>45629</v>
      </c>
      <c r="B169">
        <v>1327.5</v>
      </c>
      <c r="C169">
        <v>1336.1</v>
      </c>
      <c r="D169">
        <v>1344.9</v>
      </c>
      <c r="E169">
        <v>42818</v>
      </c>
      <c r="F169" s="4">
        <v>1.7561643835616439E-2</v>
      </c>
      <c r="G169" s="4">
        <f t="shared" si="21"/>
        <v>7.9343988459056568E-3</v>
      </c>
      <c r="H169" s="4">
        <f t="shared" si="21"/>
        <v>7.9969822708411235E-3</v>
      </c>
      <c r="I169" s="4">
        <f t="shared" si="21"/>
        <v>7.7554231763516815E-3</v>
      </c>
      <c r="J169" s="4">
        <f t="shared" si="22"/>
        <v>-9.6272449897107822E-3</v>
      </c>
      <c r="K169" s="4">
        <f t="shared" si="22"/>
        <v>-9.5646615647753154E-3</v>
      </c>
      <c r="L169" s="4">
        <f t="shared" si="22"/>
        <v>-9.8062206592647583E-3</v>
      </c>
      <c r="M169" s="4">
        <f t="shared" si="23"/>
        <v>-0.27813962705108319</v>
      </c>
      <c r="N169" s="4">
        <f t="shared" si="23"/>
        <v>-0.27633153652365466</v>
      </c>
      <c r="O169" s="4">
        <f t="shared" si="23"/>
        <v>-0.28331039252284212</v>
      </c>
    </row>
    <row r="170" spans="1:15" x14ac:dyDescent="0.45">
      <c r="A170" s="2">
        <v>45630</v>
      </c>
      <c r="B170">
        <v>1315.35</v>
      </c>
      <c r="C170">
        <v>1324.8</v>
      </c>
      <c r="D170">
        <v>1333.3</v>
      </c>
      <c r="E170">
        <v>47136</v>
      </c>
      <c r="F170" s="4">
        <v>1.7616438356164381E-2</v>
      </c>
      <c r="G170" s="4">
        <f t="shared" si="21"/>
        <v>-9.152542372881425E-3</v>
      </c>
      <c r="H170" s="4">
        <f t="shared" si="21"/>
        <v>-8.457450789611522E-3</v>
      </c>
      <c r="I170" s="4">
        <f t="shared" si="21"/>
        <v>-8.6251765930553462E-3</v>
      </c>
      <c r="J170" s="4">
        <f t="shared" si="22"/>
        <v>-2.6768980729045808E-2</v>
      </c>
      <c r="K170" s="4">
        <f t="shared" si="22"/>
        <v>-2.6073889145775901E-2</v>
      </c>
      <c r="L170" s="4">
        <f t="shared" si="22"/>
        <v>-2.6241614949219727E-2</v>
      </c>
      <c r="M170" s="4">
        <f t="shared" si="23"/>
        <v>-0.77337954154816924</v>
      </c>
      <c r="N170" s="4">
        <f t="shared" si="23"/>
        <v>-0.7532977306101839</v>
      </c>
      <c r="O170" s="4">
        <f t="shared" si="23"/>
        <v>-0.75814347749483968</v>
      </c>
    </row>
    <row r="171" spans="1:15" x14ac:dyDescent="0.45">
      <c r="A171" s="2">
        <v>45631</v>
      </c>
      <c r="B171">
        <v>1326.75</v>
      </c>
      <c r="C171">
        <v>1334.55</v>
      </c>
      <c r="D171">
        <v>1342.6</v>
      </c>
      <c r="E171">
        <v>69962</v>
      </c>
      <c r="F171" s="4">
        <v>1.7616438356164381E-2</v>
      </c>
      <c r="G171" s="4">
        <f t="shared" si="21"/>
        <v>8.6668947428441799E-3</v>
      </c>
      <c r="H171" s="4">
        <f t="shared" si="21"/>
        <v>7.3596014492753629E-3</v>
      </c>
      <c r="I171" s="4">
        <f t="shared" si="21"/>
        <v>6.9751743793594499E-3</v>
      </c>
      <c r="J171" s="4">
        <f t="shared" si="22"/>
        <v>-8.949543613320201E-3</v>
      </c>
      <c r="K171" s="4">
        <f t="shared" si="22"/>
        <v>-1.0256836906889017E-2</v>
      </c>
      <c r="L171" s="4">
        <f t="shared" si="22"/>
        <v>-1.064126397680493E-2</v>
      </c>
      <c r="M171" s="4">
        <f t="shared" si="23"/>
        <v>-0.25856023457870519</v>
      </c>
      <c r="N171" s="4">
        <f t="shared" si="23"/>
        <v>-0.29632909467401025</v>
      </c>
      <c r="O171" s="4">
        <f t="shared" si="23"/>
        <v>-0.30743553290935477</v>
      </c>
    </row>
    <row r="172" spans="1:15" x14ac:dyDescent="0.45">
      <c r="A172" s="2">
        <v>45632</v>
      </c>
      <c r="B172">
        <v>1318.8</v>
      </c>
      <c r="C172">
        <v>1327.9</v>
      </c>
      <c r="D172">
        <v>1336.5</v>
      </c>
      <c r="E172">
        <v>30328</v>
      </c>
      <c r="F172" s="4">
        <v>1.7726027397260272E-2</v>
      </c>
      <c r="G172" s="4">
        <f t="shared" si="21"/>
        <v>-5.9920859242510232E-3</v>
      </c>
      <c r="H172" s="4">
        <f t="shared" si="21"/>
        <v>-4.9829530553369026E-3</v>
      </c>
      <c r="I172" s="4">
        <f t="shared" si="21"/>
        <v>-4.5434232086994705E-3</v>
      </c>
      <c r="J172" s="4">
        <f t="shared" si="22"/>
        <v>-2.3718113321511296E-2</v>
      </c>
      <c r="K172" s="4">
        <f t="shared" si="22"/>
        <v>-2.2708980452597175E-2</v>
      </c>
      <c r="L172" s="4">
        <f t="shared" si="22"/>
        <v>-2.2269450605959744E-2</v>
      </c>
      <c r="M172" s="4">
        <f t="shared" si="23"/>
        <v>-0.68523728238463189</v>
      </c>
      <c r="N172" s="4">
        <f t="shared" si="23"/>
        <v>-0.65608254080438311</v>
      </c>
      <c r="O172" s="4">
        <f t="shared" si="23"/>
        <v>-0.64338413458825261</v>
      </c>
    </row>
    <row r="173" spans="1:15" x14ac:dyDescent="0.45">
      <c r="A173" s="2">
        <v>45635</v>
      </c>
      <c r="B173">
        <v>1301.55</v>
      </c>
      <c r="C173">
        <v>1310.8</v>
      </c>
      <c r="D173">
        <v>1319.05</v>
      </c>
      <c r="E173">
        <v>36212</v>
      </c>
      <c r="F173" s="4">
        <v>1.7698630136986304E-2</v>
      </c>
      <c r="G173" s="4">
        <f t="shared" si="21"/>
        <v>-1.308007279344859E-2</v>
      </c>
      <c r="H173" s="4">
        <f t="shared" si="21"/>
        <v>-1.2877475713532748E-2</v>
      </c>
      <c r="I173" s="4">
        <f t="shared" si="21"/>
        <v>-1.3056490834268646E-2</v>
      </c>
      <c r="J173" s="4">
        <f t="shared" si="22"/>
        <v>-3.0778702930434894E-2</v>
      </c>
      <c r="K173" s="4">
        <f t="shared" si="22"/>
        <v>-3.057610585051905E-2</v>
      </c>
      <c r="L173" s="4">
        <f t="shared" si="22"/>
        <v>-3.0755120971254948E-2</v>
      </c>
      <c r="M173" s="4">
        <f t="shared" si="23"/>
        <v>-0.88922396421163707</v>
      </c>
      <c r="N173" s="4">
        <f t="shared" si="23"/>
        <v>-0.88337075529157161</v>
      </c>
      <c r="O173" s="4">
        <f t="shared" si="23"/>
        <v>-0.88854266054288722</v>
      </c>
    </row>
    <row r="174" spans="1:15" x14ac:dyDescent="0.45">
      <c r="A174" s="2">
        <v>45636</v>
      </c>
      <c r="B174">
        <v>1291.9000000000001</v>
      </c>
      <c r="C174">
        <v>1300.8</v>
      </c>
      <c r="D174">
        <v>1308</v>
      </c>
      <c r="E174">
        <v>40930</v>
      </c>
      <c r="F174" s="4">
        <v>1.7726027397260272E-2</v>
      </c>
      <c r="G174" s="4">
        <f t="shared" si="21"/>
        <v>-7.4142368714224301E-3</v>
      </c>
      <c r="H174" s="4">
        <f t="shared" si="21"/>
        <v>-7.628928898382667E-3</v>
      </c>
      <c r="I174" s="4">
        <f t="shared" si="21"/>
        <v>-8.3772411963154957E-3</v>
      </c>
      <c r="J174" s="4">
        <f t="shared" si="22"/>
        <v>-2.5140264268682704E-2</v>
      </c>
      <c r="K174" s="4">
        <f t="shared" si="22"/>
        <v>-2.5354956295642939E-2</v>
      </c>
      <c r="L174" s="4">
        <f t="shared" si="22"/>
        <v>-2.6103268593575767E-2</v>
      </c>
      <c r="M174" s="4">
        <f t="shared" si="23"/>
        <v>-0.72632448173183406</v>
      </c>
      <c r="N174" s="4">
        <f t="shared" si="23"/>
        <v>-0.73252712437501821</v>
      </c>
      <c r="O174" s="4">
        <f t="shared" si="23"/>
        <v>-0.75414652885545086</v>
      </c>
    </row>
    <row r="175" spans="1:15" x14ac:dyDescent="0.45">
      <c r="A175" s="2">
        <v>45637</v>
      </c>
      <c r="B175">
        <v>1285.45</v>
      </c>
      <c r="C175">
        <v>1294.6500000000001</v>
      </c>
      <c r="D175">
        <v>1302.75</v>
      </c>
      <c r="E175">
        <v>34622</v>
      </c>
      <c r="F175" s="4">
        <v>1.775342465753425E-2</v>
      </c>
      <c r="G175" s="4">
        <f t="shared" si="21"/>
        <v>-4.9926464896664175E-3</v>
      </c>
      <c r="H175" s="4">
        <f t="shared" si="21"/>
        <v>-4.7278597785976812E-3</v>
      </c>
      <c r="I175" s="4">
        <f t="shared" si="21"/>
        <v>-4.0137614678899085E-3</v>
      </c>
      <c r="J175" s="4">
        <f t="shared" si="22"/>
        <v>-2.2746071147200668E-2</v>
      </c>
      <c r="K175" s="4">
        <f t="shared" si="22"/>
        <v>-2.248128443613193E-2</v>
      </c>
      <c r="L175" s="4">
        <f t="shared" si="22"/>
        <v>-2.1767186125424158E-2</v>
      </c>
      <c r="M175" s="4">
        <f t="shared" si="23"/>
        <v>-0.65715412379360871</v>
      </c>
      <c r="N175" s="4">
        <f t="shared" si="23"/>
        <v>-0.6495042013969673</v>
      </c>
      <c r="O175" s="4">
        <f t="shared" si="23"/>
        <v>-0.62887326928395426</v>
      </c>
    </row>
    <row r="176" spans="1:15" x14ac:dyDescent="0.45">
      <c r="A176" s="2">
        <v>45638</v>
      </c>
      <c r="B176">
        <v>1269.95</v>
      </c>
      <c r="C176">
        <v>1279.3</v>
      </c>
      <c r="D176">
        <v>1286.3</v>
      </c>
      <c r="E176">
        <v>70978</v>
      </c>
      <c r="F176" s="4">
        <v>1.7726027397260272E-2</v>
      </c>
      <c r="G176" s="4">
        <f t="shared" si="21"/>
        <v>-1.2058034151464466E-2</v>
      </c>
      <c r="H176" s="4">
        <f t="shared" si="21"/>
        <v>-1.1856486309041158E-2</v>
      </c>
      <c r="I176" s="4">
        <f t="shared" si="21"/>
        <v>-1.2627134906927687E-2</v>
      </c>
      <c r="J176" s="4">
        <f t="shared" si="22"/>
        <v>-2.978406154872474E-2</v>
      </c>
      <c r="K176" s="4">
        <f t="shared" si="22"/>
        <v>-2.9582513706301432E-2</v>
      </c>
      <c r="L176" s="4">
        <f t="shared" si="22"/>
        <v>-3.0353162304187959E-2</v>
      </c>
      <c r="M176" s="4">
        <f t="shared" si="23"/>
        <v>-0.8604878945204526</v>
      </c>
      <c r="N176" s="4">
        <f t="shared" si="23"/>
        <v>-0.8546649990000329</v>
      </c>
      <c r="O176" s="4">
        <f t="shared" si="23"/>
        <v>-0.876929718951866</v>
      </c>
    </row>
    <row r="177" spans="1:15" x14ac:dyDescent="0.45">
      <c r="A177" s="2">
        <v>45639</v>
      </c>
      <c r="B177">
        <v>1279.3</v>
      </c>
      <c r="C177">
        <v>1288.2</v>
      </c>
      <c r="D177">
        <v>1296.5</v>
      </c>
      <c r="E177">
        <v>101276</v>
      </c>
      <c r="F177" s="4">
        <v>1.7808219178082191E-2</v>
      </c>
      <c r="G177" s="4">
        <f t="shared" si="21"/>
        <v>7.3624945864009675E-3</v>
      </c>
      <c r="H177" s="4">
        <f t="shared" si="21"/>
        <v>6.9569295708591349E-3</v>
      </c>
      <c r="I177" s="4">
        <f t="shared" si="21"/>
        <v>7.9297209049211271E-3</v>
      </c>
      <c r="J177" s="4">
        <f t="shared" si="22"/>
        <v>-1.0445724591681225E-2</v>
      </c>
      <c r="K177" s="4">
        <f t="shared" si="22"/>
        <v>-1.0851289607223057E-2</v>
      </c>
      <c r="L177" s="4">
        <f t="shared" si="22"/>
        <v>-9.8784982731610644E-3</v>
      </c>
      <c r="M177" s="4">
        <f t="shared" si="23"/>
        <v>-0.30178622703729763</v>
      </c>
      <c r="N177" s="4">
        <f t="shared" si="23"/>
        <v>-0.31350335922707073</v>
      </c>
      <c r="O177" s="4">
        <f t="shared" si="23"/>
        <v>-0.28539855674788744</v>
      </c>
    </row>
    <row r="178" spans="1:15" x14ac:dyDescent="0.45">
      <c r="A178" s="2">
        <v>45642</v>
      </c>
      <c r="B178">
        <v>1273.25</v>
      </c>
      <c r="C178">
        <v>1282.3</v>
      </c>
      <c r="D178">
        <v>1290.2</v>
      </c>
      <c r="E178">
        <v>44610</v>
      </c>
      <c r="F178" s="4">
        <v>1.7780821917808217E-2</v>
      </c>
      <c r="G178" s="4">
        <f t="shared" si="21"/>
        <v>-4.7291487532243846E-3</v>
      </c>
      <c r="H178" s="4">
        <f t="shared" si="21"/>
        <v>-4.5800341561869976E-3</v>
      </c>
      <c r="I178" s="4">
        <f t="shared" si="21"/>
        <v>-4.8592364057076396E-3</v>
      </c>
      <c r="J178" s="4">
        <f t="shared" si="22"/>
        <v>-2.2509970671032602E-2</v>
      </c>
      <c r="K178" s="4">
        <f t="shared" si="22"/>
        <v>-2.2360856073995215E-2</v>
      </c>
      <c r="L178" s="4">
        <f t="shared" si="22"/>
        <v>-2.2640058323515858E-2</v>
      </c>
      <c r="M178" s="4">
        <f t="shared" si="23"/>
        <v>-0.65033297210814167</v>
      </c>
      <c r="N178" s="4">
        <f t="shared" si="23"/>
        <v>-0.646024919445913</v>
      </c>
      <c r="O178" s="4">
        <f t="shared" si="23"/>
        <v>-0.65409131950496335</v>
      </c>
    </row>
    <row r="179" spans="1:15" x14ac:dyDescent="0.45">
      <c r="A179" s="2">
        <v>45643</v>
      </c>
      <c r="B179">
        <v>1250.2</v>
      </c>
      <c r="C179">
        <v>1259.25</v>
      </c>
      <c r="D179">
        <v>1267.25</v>
      </c>
      <c r="E179">
        <v>71301</v>
      </c>
      <c r="F179" s="4">
        <v>1.7780821917808217E-2</v>
      </c>
      <c r="G179" s="4">
        <f t="shared" si="21"/>
        <v>-1.8103279010406405E-2</v>
      </c>
      <c r="H179" s="4">
        <f t="shared" si="21"/>
        <v>-1.7975512750526362E-2</v>
      </c>
      <c r="I179" s="4">
        <f t="shared" si="21"/>
        <v>-1.7787939854286193E-2</v>
      </c>
      <c r="J179" s="4">
        <f t="shared" si="22"/>
        <v>-3.5884100928214618E-2</v>
      </c>
      <c r="K179" s="4">
        <f t="shared" si="22"/>
        <v>-3.5756334668334583E-2</v>
      </c>
      <c r="L179" s="4">
        <f t="shared" si="22"/>
        <v>-3.5568761772094407E-2</v>
      </c>
      <c r="M179" s="4">
        <f t="shared" si="23"/>
        <v>-1.0367234302133286</v>
      </c>
      <c r="N179" s="4">
        <f t="shared" si="23"/>
        <v>-1.0330321499030501</v>
      </c>
      <c r="O179" s="4">
        <f t="shared" si="23"/>
        <v>-1.0276130029445079</v>
      </c>
    </row>
    <row r="180" spans="1:15" x14ac:dyDescent="0.45">
      <c r="A180" s="2">
        <v>45644</v>
      </c>
      <c r="B180">
        <v>1257.5</v>
      </c>
      <c r="C180">
        <v>1266.7</v>
      </c>
      <c r="D180">
        <v>1275.1500000000001</v>
      </c>
      <c r="E180">
        <v>90048</v>
      </c>
      <c r="F180" s="4">
        <v>1.775342465753425E-2</v>
      </c>
      <c r="G180" s="4">
        <f t="shared" si="21"/>
        <v>5.8390657494800467E-3</v>
      </c>
      <c r="H180" s="4">
        <f t="shared" si="21"/>
        <v>5.9162199722057138E-3</v>
      </c>
      <c r="I180" s="4">
        <f t="shared" si="21"/>
        <v>6.2339711974749188E-3</v>
      </c>
      <c r="J180" s="4">
        <f t="shared" si="22"/>
        <v>-1.1914358908054203E-2</v>
      </c>
      <c r="K180" s="4">
        <f t="shared" si="22"/>
        <v>-1.1837204685328536E-2</v>
      </c>
      <c r="L180" s="4">
        <f t="shared" si="22"/>
        <v>-1.151945346005933E-2</v>
      </c>
      <c r="M180" s="4">
        <f t="shared" si="23"/>
        <v>-0.34421637205458716</v>
      </c>
      <c r="N180" s="4">
        <f t="shared" si="23"/>
        <v>-0.34198731828507489</v>
      </c>
      <c r="O180" s="4">
        <f t="shared" si="23"/>
        <v>-0.33280720420406229</v>
      </c>
    </row>
    <row r="181" spans="1:15" x14ac:dyDescent="0.45">
      <c r="A181" s="2">
        <v>45645</v>
      </c>
      <c r="B181">
        <v>1235.05</v>
      </c>
      <c r="C181">
        <v>1244.25</v>
      </c>
      <c r="D181">
        <v>1252.0999999999999</v>
      </c>
      <c r="E181">
        <v>74304</v>
      </c>
      <c r="F181" s="4">
        <v>1.8027397260273973E-2</v>
      </c>
      <c r="G181" s="4">
        <f t="shared" si="21"/>
        <v>-1.7852882703777374E-2</v>
      </c>
      <c r="H181" s="4">
        <f t="shared" si="21"/>
        <v>-1.7723217810057666E-2</v>
      </c>
      <c r="I181" s="4">
        <f t="shared" si="21"/>
        <v>-1.8076304748461107E-2</v>
      </c>
      <c r="J181" s="4">
        <f t="shared" si="22"/>
        <v>-3.5880279964051347E-2</v>
      </c>
      <c r="K181" s="4">
        <f t="shared" si="22"/>
        <v>-3.5750615070331643E-2</v>
      </c>
      <c r="L181" s="4">
        <f t="shared" si="22"/>
        <v>-3.6103702008735084E-2</v>
      </c>
      <c r="M181" s="4">
        <f t="shared" si="23"/>
        <v>-1.0366130391774211</v>
      </c>
      <c r="N181" s="4">
        <f t="shared" si="23"/>
        <v>-1.0328669056553843</v>
      </c>
      <c r="O181" s="4">
        <f t="shared" si="23"/>
        <v>-1.0430678997579652</v>
      </c>
    </row>
    <row r="182" spans="1:15" x14ac:dyDescent="0.45">
      <c r="A182" s="2">
        <v>45646</v>
      </c>
      <c r="B182">
        <v>1209.05</v>
      </c>
      <c r="C182">
        <v>1217.2</v>
      </c>
      <c r="D182">
        <v>1225.9000000000001</v>
      </c>
      <c r="E182">
        <v>138559</v>
      </c>
      <c r="F182" s="4">
        <v>1.8082191780821918E-2</v>
      </c>
      <c r="G182" s="4">
        <f t="shared" si="21"/>
        <v>-2.1051779280191085E-2</v>
      </c>
      <c r="H182" s="4">
        <f t="shared" si="21"/>
        <v>-2.1740004018484995E-2</v>
      </c>
      <c r="I182" s="4">
        <f t="shared" si="21"/>
        <v>-2.0924846258285935E-2</v>
      </c>
      <c r="J182" s="4">
        <f t="shared" si="22"/>
        <v>-3.9133971061013004E-2</v>
      </c>
      <c r="K182" s="4">
        <f t="shared" si="22"/>
        <v>-3.9822195799306917E-2</v>
      </c>
      <c r="L182" s="4">
        <f t="shared" si="22"/>
        <v>-3.900703803910785E-2</v>
      </c>
      <c r="M182" s="4">
        <f t="shared" si="23"/>
        <v>-1.1306150542103357</v>
      </c>
      <c r="N182" s="4">
        <f t="shared" si="23"/>
        <v>-1.1504984759203871</v>
      </c>
      <c r="O182" s="4">
        <f t="shared" si="23"/>
        <v>-1.1269478468824969</v>
      </c>
    </row>
    <row r="183" spans="1:15" x14ac:dyDescent="0.45">
      <c r="A183" s="2">
        <v>45649</v>
      </c>
      <c r="B183">
        <v>1223.8</v>
      </c>
      <c r="C183">
        <v>1232.3</v>
      </c>
      <c r="D183">
        <v>1240.2</v>
      </c>
      <c r="E183">
        <v>160190</v>
      </c>
      <c r="F183" s="4">
        <v>1.8109589041095893E-2</v>
      </c>
      <c r="G183" s="4">
        <f t="shared" si="21"/>
        <v>1.2199660890782019E-2</v>
      </c>
      <c r="H183" s="4">
        <f t="shared" si="21"/>
        <v>1.2405520867564827E-2</v>
      </c>
      <c r="I183" s="4">
        <f t="shared" si="21"/>
        <v>1.1664899257688191E-2</v>
      </c>
      <c r="J183" s="4">
        <f t="shared" si="22"/>
        <v>-5.9099281503138743E-3</v>
      </c>
      <c r="K183" s="4">
        <f t="shared" si="22"/>
        <v>-5.7040681735310659E-3</v>
      </c>
      <c r="L183" s="4">
        <f t="shared" si="22"/>
        <v>-6.4446897834077015E-3</v>
      </c>
      <c r="M183" s="4">
        <f t="shared" si="23"/>
        <v>-0.1707430540496073</v>
      </c>
      <c r="N183" s="4">
        <f t="shared" si="23"/>
        <v>-0.16479557715166712</v>
      </c>
      <c r="O183" s="4">
        <f t="shared" si="23"/>
        <v>-0.18619279084854728</v>
      </c>
    </row>
    <row r="184" spans="1:15" x14ac:dyDescent="0.45">
      <c r="A184" s="2">
        <v>45650</v>
      </c>
      <c r="B184">
        <v>1223.8</v>
      </c>
      <c r="C184">
        <v>1232.3</v>
      </c>
      <c r="D184">
        <v>1240.3499999999999</v>
      </c>
      <c r="E184">
        <v>212300</v>
      </c>
      <c r="F184" s="4">
        <v>1.8027397260273973E-2</v>
      </c>
      <c r="G184" s="4">
        <f t="shared" si="21"/>
        <v>0</v>
      </c>
      <c r="H184" s="4">
        <f t="shared" si="21"/>
        <v>0</v>
      </c>
      <c r="I184" s="4">
        <f t="shared" si="21"/>
        <v>1.2094823415567131E-4</v>
      </c>
      <c r="J184" s="4">
        <f t="shared" si="22"/>
        <v>-1.8027397260273973E-2</v>
      </c>
      <c r="K184" s="4">
        <f t="shared" si="22"/>
        <v>-1.8027397260273973E-2</v>
      </c>
      <c r="L184" s="4">
        <f t="shared" si="22"/>
        <v>-1.7906449026118303E-2</v>
      </c>
      <c r="M184" s="4">
        <f t="shared" si="23"/>
        <v>-0.52082745957262222</v>
      </c>
      <c r="N184" s="4">
        <f t="shared" si="23"/>
        <v>-0.52082745957262222</v>
      </c>
      <c r="O184" s="4">
        <f t="shared" si="23"/>
        <v>-0.51733315805889746</v>
      </c>
    </row>
    <row r="185" spans="1:15" x14ac:dyDescent="0.45">
      <c r="A185" s="2">
        <v>45652</v>
      </c>
      <c r="B185">
        <v>1216.55</v>
      </c>
      <c r="C185">
        <v>1226.95</v>
      </c>
      <c r="D185">
        <v>1235.1500000000001</v>
      </c>
      <c r="E185">
        <v>220496</v>
      </c>
      <c r="F185" s="4">
        <v>1.8027397260273973E-2</v>
      </c>
      <c r="G185" s="4">
        <f t="shared" si="21"/>
        <v>-5.9241706161137445E-3</v>
      </c>
      <c r="H185" s="4">
        <f t="shared" si="21"/>
        <v>-4.3414752901078544E-3</v>
      </c>
      <c r="I185" s="4">
        <f t="shared" si="21"/>
        <v>-4.1923650582495415E-3</v>
      </c>
      <c r="J185" s="4">
        <f t="shared" si="22"/>
        <v>-2.3951567876387719E-2</v>
      </c>
      <c r="K185" s="4">
        <f t="shared" si="22"/>
        <v>-2.2368872550381828E-2</v>
      </c>
      <c r="L185" s="4">
        <f t="shared" si="22"/>
        <v>-2.2219762318523514E-2</v>
      </c>
      <c r="M185" s="4">
        <f t="shared" si="23"/>
        <v>-0.69198199106256653</v>
      </c>
      <c r="N185" s="4">
        <f t="shared" si="23"/>
        <v>-0.64625652254262655</v>
      </c>
      <c r="O185" s="4">
        <f t="shared" si="23"/>
        <v>-0.641948595994284</v>
      </c>
    </row>
    <row r="186" spans="1:15" x14ac:dyDescent="0.45">
      <c r="A186" s="2">
        <v>45653</v>
      </c>
      <c r="B186">
        <v>1229.3</v>
      </c>
      <c r="C186">
        <v>1237.9000000000001</v>
      </c>
      <c r="D186">
        <v>1246.3499999999999</v>
      </c>
      <c r="E186">
        <v>28843</v>
      </c>
      <c r="F186" s="4">
        <v>1.8082191780821918E-2</v>
      </c>
      <c r="G186" s="4">
        <f t="shared" si="21"/>
        <v>1.0480457030126176E-2</v>
      </c>
      <c r="H186" s="4">
        <f t="shared" si="21"/>
        <v>8.9245690533436943E-3</v>
      </c>
      <c r="I186" s="4">
        <f t="shared" si="21"/>
        <v>9.0677245678661023E-3</v>
      </c>
      <c r="J186" s="4">
        <f t="shared" si="22"/>
        <v>-7.6017347506957423E-3</v>
      </c>
      <c r="K186" s="4">
        <f t="shared" si="22"/>
        <v>-9.1576227274782242E-3</v>
      </c>
      <c r="L186" s="4">
        <f t="shared" si="22"/>
        <v>-9.0144672129558161E-3</v>
      </c>
      <c r="M186" s="4">
        <f t="shared" si="23"/>
        <v>-0.21962084384052752</v>
      </c>
      <c r="N186" s="4">
        <f t="shared" si="23"/>
        <v>-0.26457182431916437</v>
      </c>
      <c r="O186" s="4">
        <f t="shared" si="23"/>
        <v>-0.26043593482407795</v>
      </c>
    </row>
    <row r="187" spans="1:15" x14ac:dyDescent="0.45">
      <c r="A187" s="2">
        <v>45656</v>
      </c>
      <c r="B187">
        <v>1220.0999999999999</v>
      </c>
      <c r="C187">
        <v>1228</v>
      </c>
      <c r="D187">
        <v>1235.5999999999999</v>
      </c>
      <c r="E187">
        <v>22872</v>
      </c>
      <c r="F187" s="4">
        <v>1.8109589041095893E-2</v>
      </c>
      <c r="G187" s="4">
        <f t="shared" si="21"/>
        <v>-7.4839339461482517E-3</v>
      </c>
      <c r="H187" s="4">
        <f t="shared" si="21"/>
        <v>-7.9974149769772122E-3</v>
      </c>
      <c r="I187" s="4">
        <f t="shared" si="21"/>
        <v>-8.6251855417820034E-3</v>
      </c>
      <c r="J187" s="4">
        <f t="shared" si="22"/>
        <v>-2.5593522987244145E-2</v>
      </c>
      <c r="K187" s="4">
        <f t="shared" si="22"/>
        <v>-2.6107004018073105E-2</v>
      </c>
      <c r="L187" s="4">
        <f t="shared" si="22"/>
        <v>-2.6734774582877895E-2</v>
      </c>
      <c r="M187" s="4">
        <f t="shared" si="23"/>
        <v>-0.73941952720674087</v>
      </c>
      <c r="N187" s="4">
        <f t="shared" si="23"/>
        <v>-0.75425444857471402</v>
      </c>
      <c r="O187" s="4">
        <f t="shared" si="23"/>
        <v>-0.77239129571582921</v>
      </c>
    </row>
    <row r="188" spans="1:15" x14ac:dyDescent="0.45">
      <c r="A188" s="2">
        <v>45657</v>
      </c>
      <c r="B188">
        <v>1223.6500000000001</v>
      </c>
      <c r="C188">
        <v>1231.3</v>
      </c>
      <c r="D188">
        <v>1239</v>
      </c>
      <c r="E188">
        <v>23998</v>
      </c>
      <c r="F188" s="4">
        <v>1.8027397260273973E-2</v>
      </c>
      <c r="G188" s="4">
        <f t="shared" si="21"/>
        <v>2.9095975739694959E-3</v>
      </c>
      <c r="H188" s="4">
        <f t="shared" si="21"/>
        <v>2.6872964169380735E-3</v>
      </c>
      <c r="I188" s="4">
        <f t="shared" si="21"/>
        <v>2.7516995791519029E-3</v>
      </c>
      <c r="J188" s="4">
        <f t="shared" si="22"/>
        <v>-1.5117799686304476E-2</v>
      </c>
      <c r="K188" s="4">
        <f t="shared" si="22"/>
        <v>-1.53401008433359E-2</v>
      </c>
      <c r="L188" s="4">
        <f t="shared" si="22"/>
        <v>-1.527569768112207E-2</v>
      </c>
      <c r="M188" s="4">
        <f t="shared" si="23"/>
        <v>-0.4367666109126439</v>
      </c>
      <c r="N188" s="4">
        <f t="shared" si="23"/>
        <v>-0.44318908805702184</v>
      </c>
      <c r="O188" s="4">
        <f t="shared" si="23"/>
        <v>-0.44132842370930764</v>
      </c>
    </row>
    <row r="189" spans="1:15" x14ac:dyDescent="0.45">
      <c r="A189" s="2">
        <v>45658</v>
      </c>
      <c r="B189">
        <v>1229</v>
      </c>
      <c r="C189">
        <v>1236.7</v>
      </c>
      <c r="D189">
        <v>1244.8499999999999</v>
      </c>
      <c r="E189">
        <v>23161</v>
      </c>
      <c r="F189" s="4">
        <v>1.8082191780821918E-2</v>
      </c>
      <c r="G189" s="4">
        <f t="shared" si="21"/>
        <v>4.3721652433293089E-3</v>
      </c>
      <c r="H189" s="4">
        <f t="shared" si="21"/>
        <v>4.3856087062455057E-3</v>
      </c>
      <c r="I189" s="4">
        <f t="shared" si="21"/>
        <v>4.7215496368038009E-3</v>
      </c>
      <c r="J189" s="4">
        <f t="shared" si="22"/>
        <v>-1.371002653749261E-2</v>
      </c>
      <c r="K189" s="4">
        <f t="shared" si="22"/>
        <v>-1.3696583074576413E-2</v>
      </c>
      <c r="L189" s="4">
        <f t="shared" si="22"/>
        <v>-1.3360642144018118E-2</v>
      </c>
      <c r="M189" s="4">
        <f t="shared" si="23"/>
        <v>-0.39609479888318555</v>
      </c>
      <c r="N189" s="4">
        <f t="shared" si="23"/>
        <v>-0.39570640534320789</v>
      </c>
      <c r="O189" s="4">
        <f t="shared" si="23"/>
        <v>-0.38600077458004134</v>
      </c>
    </row>
    <row r="190" spans="1:15" x14ac:dyDescent="0.45">
      <c r="A190" s="2">
        <v>45659</v>
      </c>
      <c r="B190">
        <v>1248.5999999999999</v>
      </c>
      <c r="C190">
        <v>1256.2</v>
      </c>
      <c r="D190">
        <v>1263.75</v>
      </c>
      <c r="E190">
        <v>55168</v>
      </c>
      <c r="F190" s="4">
        <v>1.8027397260273973E-2</v>
      </c>
      <c r="G190" s="4">
        <f t="shared" si="21"/>
        <v>1.5947925142392114E-2</v>
      </c>
      <c r="H190" s="4">
        <f t="shared" si="21"/>
        <v>1.5767769062828493E-2</v>
      </c>
      <c r="I190" s="4">
        <f t="shared" si="21"/>
        <v>1.5182552114712691E-2</v>
      </c>
      <c r="J190" s="4">
        <f t="shared" si="22"/>
        <v>-2.0794721178818594E-3</v>
      </c>
      <c r="K190" s="4">
        <f t="shared" si="22"/>
        <v>-2.2596281974454797E-3</v>
      </c>
      <c r="L190" s="4">
        <f t="shared" si="22"/>
        <v>-2.8448451455612821E-3</v>
      </c>
      <c r="M190" s="4">
        <f t="shared" si="23"/>
        <v>-6.0077789642721251E-2</v>
      </c>
      <c r="N190" s="4">
        <f t="shared" si="23"/>
        <v>-6.5282658204221938E-2</v>
      </c>
      <c r="O190" s="4">
        <f t="shared" si="23"/>
        <v>-8.2190093702837239E-2</v>
      </c>
    </row>
    <row r="191" spans="1:15" x14ac:dyDescent="0.45">
      <c r="A191" s="2">
        <v>45660</v>
      </c>
      <c r="B191">
        <v>1255.8499999999999</v>
      </c>
      <c r="C191">
        <v>1263.5999999999999</v>
      </c>
      <c r="D191">
        <v>1271.75</v>
      </c>
      <c r="E191">
        <v>47208</v>
      </c>
      <c r="F191" s="4">
        <v>1.8109589041095893E-2</v>
      </c>
      <c r="G191" s="4">
        <f t="shared" si="21"/>
        <v>5.8065032836777195E-3</v>
      </c>
      <c r="H191" s="4">
        <f t="shared" si="21"/>
        <v>5.8907817226555191E-3</v>
      </c>
      <c r="I191" s="4">
        <f t="shared" si="21"/>
        <v>6.330365974282888E-3</v>
      </c>
      <c r="J191" s="4">
        <f t="shared" si="22"/>
        <v>-1.2303085757418173E-2</v>
      </c>
      <c r="K191" s="4">
        <f t="shared" si="22"/>
        <v>-1.2218807318440373E-2</v>
      </c>
      <c r="L191" s="4">
        <f t="shared" si="22"/>
        <v>-1.1779223066813005E-2</v>
      </c>
      <c r="M191" s="4">
        <f t="shared" si="23"/>
        <v>-0.35544703472312755</v>
      </c>
      <c r="N191" s="4">
        <f t="shared" si="23"/>
        <v>-0.35301215604176173</v>
      </c>
      <c r="O191" s="4">
        <f t="shared" si="23"/>
        <v>-0.3403121780173281</v>
      </c>
    </row>
    <row r="192" spans="1:15" x14ac:dyDescent="0.45">
      <c r="A192" s="2">
        <v>45663</v>
      </c>
      <c r="B192">
        <v>1224.6500000000001</v>
      </c>
      <c r="C192">
        <v>1232.05</v>
      </c>
      <c r="D192">
        <v>1240.0999999999999</v>
      </c>
      <c r="E192">
        <v>61252</v>
      </c>
      <c r="F192" s="4">
        <v>1.8109589041095893E-2</v>
      </c>
      <c r="G192" s="4">
        <f t="shared" si="21"/>
        <v>-2.48437313373411E-2</v>
      </c>
      <c r="H192" s="4">
        <f t="shared" si="21"/>
        <v>-2.4968344412788824E-2</v>
      </c>
      <c r="I192" s="4">
        <f t="shared" si="21"/>
        <v>-2.4886966778061799E-2</v>
      </c>
      <c r="J192" s="4">
        <f t="shared" si="22"/>
        <v>-4.2953320378436993E-2</v>
      </c>
      <c r="K192" s="4">
        <f t="shared" si="22"/>
        <v>-4.307793345388472E-2</v>
      </c>
      <c r="L192" s="4">
        <f t="shared" si="22"/>
        <v>-4.2996555819157692E-2</v>
      </c>
      <c r="M192" s="4">
        <f t="shared" si="23"/>
        <v>-1.2409594357921356</v>
      </c>
      <c r="N192" s="4">
        <f t="shared" si="23"/>
        <v>-1.2445596178138629</v>
      </c>
      <c r="O192" s="4">
        <f t="shared" si="23"/>
        <v>-1.2422085459342684</v>
      </c>
    </row>
    <row r="193" spans="1:15" x14ac:dyDescent="0.45">
      <c r="A193" s="2">
        <v>45664</v>
      </c>
      <c r="B193">
        <v>1245</v>
      </c>
      <c r="C193">
        <v>1252.55</v>
      </c>
      <c r="D193">
        <v>1259.8499999999999</v>
      </c>
      <c r="E193">
        <v>33559</v>
      </c>
      <c r="F193" s="4">
        <v>1.8109589041095893E-2</v>
      </c>
      <c r="G193" s="4">
        <f t="shared" si="21"/>
        <v>1.661699261013343E-2</v>
      </c>
      <c r="H193" s="4">
        <f t="shared" si="21"/>
        <v>1.6638935108153077E-2</v>
      </c>
      <c r="I193" s="4">
        <f t="shared" si="21"/>
        <v>1.5926134989113782E-2</v>
      </c>
      <c r="J193" s="4">
        <f t="shared" si="22"/>
        <v>-1.4925964309624624E-3</v>
      </c>
      <c r="K193" s="4">
        <f t="shared" si="22"/>
        <v>-1.4706539329428156E-3</v>
      </c>
      <c r="L193" s="4">
        <f t="shared" si="22"/>
        <v>-2.1834540519821109E-3</v>
      </c>
      <c r="M193" s="4">
        <f t="shared" si="23"/>
        <v>-4.3122431712226419E-2</v>
      </c>
      <c r="N193" s="4">
        <f t="shared" si="23"/>
        <v>-4.2488493527182161E-2</v>
      </c>
      <c r="O193" s="4">
        <f t="shared" si="23"/>
        <v>-6.3081919734103001E-2</v>
      </c>
    </row>
    <row r="194" spans="1:15" x14ac:dyDescent="0.45">
      <c r="A194" s="2">
        <v>45665</v>
      </c>
      <c r="B194">
        <v>1268.55</v>
      </c>
      <c r="C194">
        <v>1276.1500000000001</v>
      </c>
      <c r="D194">
        <v>1283.8</v>
      </c>
      <c r="E194">
        <v>67733</v>
      </c>
      <c r="F194" s="4">
        <v>1.813698630136986E-2</v>
      </c>
      <c r="G194" s="4">
        <f t="shared" si="21"/>
        <v>1.8915662650602374E-2</v>
      </c>
      <c r="H194" s="4">
        <f t="shared" si="21"/>
        <v>1.8841563211049569E-2</v>
      </c>
      <c r="I194" s="4">
        <f t="shared" si="21"/>
        <v>1.9010199626939752E-2</v>
      </c>
      <c r="J194" s="4">
        <f t="shared" si="22"/>
        <v>7.7867634923251342E-4</v>
      </c>
      <c r="K194" s="4">
        <f t="shared" si="22"/>
        <v>7.0457690967970846E-4</v>
      </c>
      <c r="L194" s="4">
        <f t="shared" si="22"/>
        <v>8.7321332556989165E-4</v>
      </c>
      <c r="M194" s="4">
        <f t="shared" si="23"/>
        <v>2.2496648792100254E-2</v>
      </c>
      <c r="N194" s="4">
        <f t="shared" si="23"/>
        <v>2.0355850411676927E-2</v>
      </c>
      <c r="O194" s="4">
        <f t="shared" si="23"/>
        <v>2.5227905695723044E-2</v>
      </c>
    </row>
    <row r="195" spans="1:15" x14ac:dyDescent="0.45">
      <c r="A195" s="2">
        <v>45666</v>
      </c>
      <c r="B195">
        <v>1259.3</v>
      </c>
      <c r="C195">
        <v>1267.05</v>
      </c>
      <c r="D195">
        <v>1275.25</v>
      </c>
      <c r="E195">
        <v>44733</v>
      </c>
      <c r="F195" s="4">
        <v>1.8082191780821918E-2</v>
      </c>
      <c r="G195" s="4">
        <f t="shared" si="21"/>
        <v>-7.291789838792322E-3</v>
      </c>
      <c r="H195" s="4">
        <f t="shared" si="21"/>
        <v>-7.1308231790934732E-3</v>
      </c>
      <c r="I195" s="4">
        <f t="shared" si="21"/>
        <v>-6.6599158747468103E-3</v>
      </c>
      <c r="J195" s="4">
        <f t="shared" si="22"/>
        <v>-2.5373981619614239E-2</v>
      </c>
      <c r="K195" s="4">
        <f t="shared" si="22"/>
        <v>-2.5213014959915393E-2</v>
      </c>
      <c r="L195" s="4">
        <f t="shared" si="22"/>
        <v>-2.4742107655568731E-2</v>
      </c>
      <c r="M195" s="4">
        <f t="shared" si="23"/>
        <v>-0.73307678282035316</v>
      </c>
      <c r="N195" s="4">
        <f t="shared" si="23"/>
        <v>-0.72842631357976095</v>
      </c>
      <c r="O195" s="4">
        <f t="shared" si="23"/>
        <v>-0.71482138484401203</v>
      </c>
    </row>
    <row r="196" spans="1:15" x14ac:dyDescent="0.45">
      <c r="A196" s="2">
        <v>45667</v>
      </c>
      <c r="B196">
        <v>1245.5</v>
      </c>
      <c r="C196">
        <v>1253.3499999999999</v>
      </c>
      <c r="D196">
        <v>1258.3</v>
      </c>
      <c r="E196">
        <v>37074</v>
      </c>
      <c r="F196" s="4">
        <v>1.8054794520547944E-2</v>
      </c>
      <c r="G196" s="4">
        <f t="shared" si="21"/>
        <v>-1.0958468990709088E-2</v>
      </c>
      <c r="H196" s="4">
        <f t="shared" si="21"/>
        <v>-1.0812517264512092E-2</v>
      </c>
      <c r="I196" s="4">
        <f t="shared" si="21"/>
        <v>-1.3291511468339576E-2</v>
      </c>
      <c r="J196" s="4">
        <f t="shared" si="22"/>
        <v>-2.9013263511257034E-2</v>
      </c>
      <c r="K196" s="4">
        <f t="shared" si="22"/>
        <v>-2.8867311785060037E-2</v>
      </c>
      <c r="L196" s="4">
        <f t="shared" si="22"/>
        <v>-3.1346305988887518E-2</v>
      </c>
      <c r="M196" s="4">
        <f t="shared" si="23"/>
        <v>-0.83821885712687783</v>
      </c>
      <c r="N196" s="4">
        <f t="shared" si="23"/>
        <v>-0.83400218260210146</v>
      </c>
      <c r="O196" s="4">
        <f t="shared" si="23"/>
        <v>-0.90562251885107914</v>
      </c>
    </row>
    <row r="197" spans="1:15" x14ac:dyDescent="0.45">
      <c r="A197" s="2">
        <v>45670</v>
      </c>
      <c r="B197">
        <v>1243.5</v>
      </c>
      <c r="C197">
        <v>1250.75</v>
      </c>
      <c r="D197">
        <v>1258.1500000000001</v>
      </c>
      <c r="E197">
        <v>41818</v>
      </c>
      <c r="F197" s="4">
        <v>1.8109589041095893E-2</v>
      </c>
      <c r="G197" s="4">
        <f t="shared" ref="G197:I249" si="24">(B197-B196)/B196</f>
        <v>-1.6057808109193096E-3</v>
      </c>
      <c r="H197" s="4">
        <f t="shared" si="24"/>
        <v>-2.074440499461371E-3</v>
      </c>
      <c r="I197" s="4">
        <f t="shared" si="24"/>
        <v>-1.1920845585302677E-4</v>
      </c>
      <c r="J197" s="4">
        <f t="shared" ref="J197:L249" si="25">G197-$F197</f>
        <v>-1.9715369852015201E-2</v>
      </c>
      <c r="K197" s="4">
        <f t="shared" si="25"/>
        <v>-2.0184029540557265E-2</v>
      </c>
      <c r="L197" s="4">
        <f t="shared" si="25"/>
        <v>-1.8228797496948921E-2</v>
      </c>
      <c r="M197" s="4">
        <f t="shared" ref="M197:O249" si="26">J197/$R$9</f>
        <v>-0.56959448146114067</v>
      </c>
      <c r="N197" s="4">
        <f t="shared" si="26"/>
        <v>-0.58313447458734469</v>
      </c>
      <c r="O197" s="4">
        <f t="shared" si="26"/>
        <v>-0.52664609063235313</v>
      </c>
    </row>
    <row r="198" spans="1:15" x14ac:dyDescent="0.45">
      <c r="A198" s="2">
        <v>45671</v>
      </c>
      <c r="B198">
        <v>1241.25</v>
      </c>
      <c r="C198">
        <v>1248.8499999999999</v>
      </c>
      <c r="D198">
        <v>1256.4000000000001</v>
      </c>
      <c r="E198">
        <v>45988</v>
      </c>
      <c r="F198" s="4">
        <v>1.8082191780821918E-2</v>
      </c>
      <c r="G198" s="4">
        <f t="shared" si="24"/>
        <v>-1.8094089264173703E-3</v>
      </c>
      <c r="H198" s="4">
        <f t="shared" si="24"/>
        <v>-1.5190885468719497E-3</v>
      </c>
      <c r="I198" s="4">
        <f t="shared" si="24"/>
        <v>-1.3909311290386678E-3</v>
      </c>
      <c r="J198" s="4">
        <f t="shared" si="25"/>
        <v>-1.989160070723929E-2</v>
      </c>
      <c r="K198" s="4">
        <f t="shared" si="25"/>
        <v>-1.9601280327693867E-2</v>
      </c>
      <c r="L198" s="4">
        <f t="shared" si="25"/>
        <v>-1.9473122909860585E-2</v>
      </c>
      <c r="M198" s="4">
        <f t="shared" si="26"/>
        <v>-0.57468594681798046</v>
      </c>
      <c r="N198" s="4">
        <f t="shared" si="26"/>
        <v>-0.56629833414390862</v>
      </c>
      <c r="O198" s="4">
        <f t="shared" si="26"/>
        <v>-0.56259575293421926</v>
      </c>
    </row>
    <row r="199" spans="1:15" x14ac:dyDescent="0.45">
      <c r="A199" s="2">
        <v>45672</v>
      </c>
      <c r="B199">
        <v>1253.9000000000001</v>
      </c>
      <c r="C199">
        <v>1261.5</v>
      </c>
      <c r="D199">
        <v>1268.95</v>
      </c>
      <c r="E199">
        <v>38406</v>
      </c>
      <c r="F199" s="4">
        <v>1.8082191780821918E-2</v>
      </c>
      <c r="G199" s="4">
        <f t="shared" si="24"/>
        <v>1.019133937562948E-2</v>
      </c>
      <c r="H199" s="4">
        <f t="shared" si="24"/>
        <v>1.0129318973455653E-2</v>
      </c>
      <c r="I199" s="4">
        <f t="shared" si="24"/>
        <v>9.9888570518942635E-3</v>
      </c>
      <c r="J199" s="4">
        <f t="shared" si="25"/>
        <v>-7.8908524051924389E-3</v>
      </c>
      <c r="K199" s="4">
        <f t="shared" si="25"/>
        <v>-7.9528728073662656E-3</v>
      </c>
      <c r="L199" s="4">
        <f t="shared" si="25"/>
        <v>-8.093334728927655E-3</v>
      </c>
      <c r="M199" s="4">
        <f t="shared" si="26"/>
        <v>-0.22797370872363162</v>
      </c>
      <c r="N199" s="4">
        <f t="shared" si="26"/>
        <v>-0.22976553302524885</v>
      </c>
      <c r="O199" s="4">
        <f t="shared" si="26"/>
        <v>-0.23382360223608931</v>
      </c>
    </row>
    <row r="200" spans="1:15" x14ac:dyDescent="0.45">
      <c r="A200" s="2">
        <v>45673</v>
      </c>
      <c r="B200">
        <v>1269.95</v>
      </c>
      <c r="C200">
        <v>1278.1500000000001</v>
      </c>
      <c r="D200">
        <v>1287</v>
      </c>
      <c r="E200">
        <v>65991</v>
      </c>
      <c r="F200" s="4">
        <v>1.8082191780821918E-2</v>
      </c>
      <c r="G200" s="4">
        <f t="shared" si="24"/>
        <v>1.2800063800941027E-2</v>
      </c>
      <c r="H200" s="4">
        <f t="shared" si="24"/>
        <v>1.319857312722956E-2</v>
      </c>
      <c r="I200" s="4">
        <f t="shared" si="24"/>
        <v>1.4224358721777812E-2</v>
      </c>
      <c r="J200" s="4">
        <f t="shared" si="25"/>
        <v>-5.282127979880891E-3</v>
      </c>
      <c r="K200" s="4">
        <f t="shared" si="25"/>
        <v>-4.8836186535923583E-3</v>
      </c>
      <c r="L200" s="4">
        <f t="shared" si="25"/>
        <v>-3.8578330590441062E-3</v>
      </c>
      <c r="M200" s="4">
        <f t="shared" si="26"/>
        <v>-0.15260535157569505</v>
      </c>
      <c r="N200" s="4">
        <f t="shared" si="26"/>
        <v>-0.14109206449213857</v>
      </c>
      <c r="O200" s="4">
        <f t="shared" si="26"/>
        <v>-0.11145621093206461</v>
      </c>
    </row>
    <row r="201" spans="1:15" x14ac:dyDescent="0.45">
      <c r="A201" s="2">
        <v>45674</v>
      </c>
      <c r="B201">
        <v>1303.1500000000001</v>
      </c>
      <c r="C201">
        <v>1310.85</v>
      </c>
      <c r="D201">
        <v>1318.15</v>
      </c>
      <c r="E201">
        <v>111544</v>
      </c>
      <c r="F201" s="4">
        <v>1.813698630136986E-2</v>
      </c>
      <c r="G201" s="4">
        <f t="shared" si="24"/>
        <v>2.6142761526044368E-2</v>
      </c>
      <c r="H201" s="4">
        <f t="shared" si="24"/>
        <v>2.558385166060307E-2</v>
      </c>
      <c r="I201" s="4">
        <f t="shared" si="24"/>
        <v>2.4203574203574274E-2</v>
      </c>
      <c r="J201" s="4">
        <f t="shared" si="25"/>
        <v>8.0057752246745079E-3</v>
      </c>
      <c r="K201" s="4">
        <f t="shared" si="25"/>
        <v>7.4468653592332096E-3</v>
      </c>
      <c r="L201" s="4">
        <f t="shared" si="25"/>
        <v>6.0665879022044136E-3</v>
      </c>
      <c r="M201" s="4">
        <f t="shared" si="26"/>
        <v>0.23129393067545317</v>
      </c>
      <c r="N201" s="4">
        <f t="shared" si="26"/>
        <v>0.21514653007484957</v>
      </c>
      <c r="O201" s="4">
        <f t="shared" si="26"/>
        <v>0.17526909291236806</v>
      </c>
    </row>
    <row r="202" spans="1:15" x14ac:dyDescent="0.45">
      <c r="A202" s="2">
        <v>45677</v>
      </c>
      <c r="B202">
        <v>1306.25</v>
      </c>
      <c r="C202">
        <v>1313.95</v>
      </c>
      <c r="D202">
        <v>1320.95</v>
      </c>
      <c r="E202">
        <v>42304</v>
      </c>
      <c r="F202" s="4">
        <v>1.8109589041095893E-2</v>
      </c>
      <c r="G202" s="4">
        <f t="shared" si="24"/>
        <v>2.3788512450599771E-3</v>
      </c>
      <c r="H202" s="4">
        <f t="shared" si="24"/>
        <v>2.3648777510776493E-3</v>
      </c>
      <c r="I202" s="4">
        <f t="shared" si="24"/>
        <v>2.1241892045669722E-3</v>
      </c>
      <c r="J202" s="4">
        <f t="shared" si="25"/>
        <v>-1.5730737796035916E-2</v>
      </c>
      <c r="K202" s="4">
        <f t="shared" si="25"/>
        <v>-1.5744711290018244E-2</v>
      </c>
      <c r="L202" s="4">
        <f t="shared" si="25"/>
        <v>-1.598539983652892E-2</v>
      </c>
      <c r="M202" s="4">
        <f t="shared" si="26"/>
        <v>-0.45447493530122063</v>
      </c>
      <c r="N202" s="4">
        <f t="shared" si="26"/>
        <v>-0.45487864190773153</v>
      </c>
      <c r="O202" s="4">
        <f t="shared" si="26"/>
        <v>-0.46183234700545106</v>
      </c>
    </row>
    <row r="203" spans="1:15" x14ac:dyDescent="0.45">
      <c r="A203" s="2">
        <v>45678</v>
      </c>
      <c r="B203">
        <v>1276.25</v>
      </c>
      <c r="C203">
        <v>1284</v>
      </c>
      <c r="D203">
        <v>1292.4000000000001</v>
      </c>
      <c r="E203">
        <v>77037</v>
      </c>
      <c r="F203" s="4">
        <v>1.8109589041095893E-2</v>
      </c>
      <c r="G203" s="4">
        <f t="shared" si="24"/>
        <v>-2.2966507177033493E-2</v>
      </c>
      <c r="H203" s="4">
        <f t="shared" si="24"/>
        <v>-2.2793865824422575E-2</v>
      </c>
      <c r="I203" s="4">
        <f t="shared" si="24"/>
        <v>-2.1613232900563953E-2</v>
      </c>
      <c r="J203" s="4">
        <f t="shared" si="25"/>
        <v>-4.1076096218129382E-2</v>
      </c>
      <c r="K203" s="4">
        <f t="shared" si="25"/>
        <v>-4.0903454865518468E-2</v>
      </c>
      <c r="L203" s="4">
        <f t="shared" si="25"/>
        <v>-3.9722821941659846E-2</v>
      </c>
      <c r="M203" s="4">
        <f t="shared" si="26"/>
        <v>-1.1867247686160876</v>
      </c>
      <c r="N203" s="4">
        <f t="shared" si="26"/>
        <v>-1.1817370071661488</v>
      </c>
      <c r="O203" s="4">
        <f t="shared" si="26"/>
        <v>-1.1476274772354962</v>
      </c>
    </row>
    <row r="204" spans="1:15" x14ac:dyDescent="0.45">
      <c r="A204" s="2">
        <v>45679</v>
      </c>
      <c r="B204">
        <v>1277.75</v>
      </c>
      <c r="C204">
        <v>1285.2</v>
      </c>
      <c r="D204">
        <v>1293.3</v>
      </c>
      <c r="E204">
        <v>36946</v>
      </c>
      <c r="F204" s="4">
        <v>1.8027397260273973E-2</v>
      </c>
      <c r="G204" s="4">
        <f t="shared" si="24"/>
        <v>1.1753183153770813E-3</v>
      </c>
      <c r="H204" s="4">
        <f t="shared" si="24"/>
        <v>9.3457943925237183E-4</v>
      </c>
      <c r="I204" s="4">
        <f t="shared" si="24"/>
        <v>6.9637883008345986E-4</v>
      </c>
      <c r="J204" s="4">
        <f t="shared" si="25"/>
        <v>-1.6852078944896893E-2</v>
      </c>
      <c r="K204" s="4">
        <f t="shared" si="25"/>
        <v>-1.7092817821021601E-2</v>
      </c>
      <c r="L204" s="4">
        <f t="shared" si="25"/>
        <v>-1.7331018430190512E-2</v>
      </c>
      <c r="M204" s="4">
        <f t="shared" si="26"/>
        <v>-0.48687147338398057</v>
      </c>
      <c r="N204" s="4">
        <f t="shared" si="26"/>
        <v>-0.49382663254878695</v>
      </c>
      <c r="O204" s="4">
        <f t="shared" si="26"/>
        <v>-0.50070845893508853</v>
      </c>
    </row>
    <row r="205" spans="1:15" x14ac:dyDescent="0.45">
      <c r="A205" s="2">
        <v>45680</v>
      </c>
      <c r="B205">
        <v>1266.4000000000001</v>
      </c>
      <c r="C205">
        <v>1273.8499999999999</v>
      </c>
      <c r="D205">
        <v>1281.8</v>
      </c>
      <c r="E205">
        <v>50201</v>
      </c>
      <c r="F205" s="4">
        <v>1.8054794520547944E-2</v>
      </c>
      <c r="G205" s="4">
        <f t="shared" si="24"/>
        <v>-8.8828018000390602E-3</v>
      </c>
      <c r="H205" s="4">
        <f t="shared" si="24"/>
        <v>-8.8313103018986434E-3</v>
      </c>
      <c r="I205" s="4">
        <f t="shared" si="24"/>
        <v>-8.891981752107014E-3</v>
      </c>
      <c r="J205" s="4">
        <f t="shared" si="25"/>
        <v>-2.6937596320587003E-2</v>
      </c>
      <c r="K205" s="4">
        <f t="shared" si="25"/>
        <v>-2.6886104822446587E-2</v>
      </c>
      <c r="L205" s="4">
        <f t="shared" si="25"/>
        <v>-2.694677627265496E-2</v>
      </c>
      <c r="M205" s="4">
        <f t="shared" si="26"/>
        <v>-0.77825099519834529</v>
      </c>
      <c r="N205" s="4">
        <f t="shared" si="26"/>
        <v>-0.77676336025144377</v>
      </c>
      <c r="O205" s="4">
        <f t="shared" si="26"/>
        <v>-0.77851621213707056</v>
      </c>
    </row>
    <row r="206" spans="1:15" x14ac:dyDescent="0.45">
      <c r="A206" s="2">
        <v>45681</v>
      </c>
      <c r="B206">
        <v>1245.95</v>
      </c>
      <c r="C206">
        <v>1253.0999999999999</v>
      </c>
      <c r="D206">
        <v>1260.95</v>
      </c>
      <c r="E206">
        <v>64094</v>
      </c>
      <c r="F206" s="4">
        <v>1.8027397260273973E-2</v>
      </c>
      <c r="G206" s="4">
        <f t="shared" si="24"/>
        <v>-1.6148136449778937E-2</v>
      </c>
      <c r="H206" s="4">
        <f t="shared" si="24"/>
        <v>-1.6289202025356206E-2</v>
      </c>
      <c r="I206" s="4">
        <f t="shared" si="24"/>
        <v>-1.6266188172881814E-2</v>
      </c>
      <c r="J206" s="4">
        <f t="shared" si="25"/>
        <v>-3.4175533710052913E-2</v>
      </c>
      <c r="K206" s="4">
        <f t="shared" si="25"/>
        <v>-3.4316599285630175E-2</v>
      </c>
      <c r="L206" s="4">
        <f t="shared" si="25"/>
        <v>-3.429358543315579E-2</v>
      </c>
      <c r="M206" s="4">
        <f t="shared" si="26"/>
        <v>-0.98736141134301825</v>
      </c>
      <c r="N206" s="4">
        <f t="shared" si="26"/>
        <v>-0.99143692065256006</v>
      </c>
      <c r="O206" s="4">
        <f t="shared" si="26"/>
        <v>-0.99077203008926029</v>
      </c>
    </row>
    <row r="207" spans="1:15" x14ac:dyDescent="0.45">
      <c r="A207" s="2">
        <v>45684</v>
      </c>
      <c r="B207">
        <v>1229.3499999999999</v>
      </c>
      <c r="C207">
        <v>1235.9000000000001</v>
      </c>
      <c r="D207">
        <v>1243.3</v>
      </c>
      <c r="E207">
        <v>144932</v>
      </c>
      <c r="F207" s="4">
        <v>1.8000000000000002E-2</v>
      </c>
      <c r="G207" s="4">
        <f t="shared" si="24"/>
        <v>-1.3323167061278651E-2</v>
      </c>
      <c r="H207" s="4">
        <f t="shared" si="24"/>
        <v>-1.3725959620141904E-2</v>
      </c>
      <c r="I207" s="4">
        <f t="shared" si="24"/>
        <v>-1.3997382925572061E-2</v>
      </c>
      <c r="J207" s="4">
        <f t="shared" si="25"/>
        <v>-3.1323167061278655E-2</v>
      </c>
      <c r="K207" s="4">
        <f t="shared" si="25"/>
        <v>-3.1725959620141908E-2</v>
      </c>
      <c r="L207" s="4">
        <f t="shared" si="25"/>
        <v>-3.1997382925572061E-2</v>
      </c>
      <c r="M207" s="4">
        <f t="shared" si="26"/>
        <v>-0.90495401475646331</v>
      </c>
      <c r="N207" s="4">
        <f t="shared" si="26"/>
        <v>-0.9165910482194024</v>
      </c>
      <c r="O207" s="4">
        <f t="shared" si="26"/>
        <v>-0.92443270769997032</v>
      </c>
    </row>
    <row r="208" spans="1:15" x14ac:dyDescent="0.45">
      <c r="A208" s="2">
        <v>45685</v>
      </c>
      <c r="B208">
        <v>1236.7</v>
      </c>
      <c r="C208">
        <v>1243.4000000000001</v>
      </c>
      <c r="D208">
        <v>1250.5999999999999</v>
      </c>
      <c r="E208">
        <v>180316</v>
      </c>
      <c r="F208" s="4">
        <v>1.8000000000000002E-2</v>
      </c>
      <c r="G208" s="4">
        <f t="shared" si="24"/>
        <v>5.9787692683126344E-3</v>
      </c>
      <c r="H208" s="4">
        <f t="shared" si="24"/>
        <v>6.0684521401407872E-3</v>
      </c>
      <c r="I208" s="4">
        <f t="shared" si="24"/>
        <v>5.8714710850156478E-3</v>
      </c>
      <c r="J208" s="4">
        <f t="shared" si="25"/>
        <v>-1.2021230731687368E-2</v>
      </c>
      <c r="K208" s="4">
        <f t="shared" si="25"/>
        <v>-1.1931547859859216E-2</v>
      </c>
      <c r="L208" s="4">
        <f t="shared" si="25"/>
        <v>-1.2128528914984355E-2</v>
      </c>
      <c r="M208" s="4">
        <f t="shared" si="26"/>
        <v>-0.34730399361188286</v>
      </c>
      <c r="N208" s="4">
        <f t="shared" si="26"/>
        <v>-0.34471297608300394</v>
      </c>
      <c r="O208" s="4">
        <f t="shared" si="26"/>
        <v>-0.35040393307715861</v>
      </c>
    </row>
    <row r="209" spans="1:15" x14ac:dyDescent="0.45">
      <c r="A209" s="2">
        <v>45686</v>
      </c>
      <c r="B209">
        <v>1233.7</v>
      </c>
      <c r="C209">
        <v>1240.8499999999999</v>
      </c>
      <c r="D209">
        <v>1248.7</v>
      </c>
      <c r="E209">
        <v>143818</v>
      </c>
      <c r="F209" s="4">
        <v>1.7917808219178082E-2</v>
      </c>
      <c r="G209" s="4">
        <f t="shared" si="24"/>
        <v>-2.4258106250505378E-3</v>
      </c>
      <c r="H209" s="4">
        <f t="shared" si="24"/>
        <v>-2.0508283738138828E-3</v>
      </c>
      <c r="I209" s="4">
        <f t="shared" si="24"/>
        <v>-1.5192707500398719E-3</v>
      </c>
      <c r="J209" s="4">
        <f t="shared" si="25"/>
        <v>-2.0343618844228618E-2</v>
      </c>
      <c r="K209" s="4">
        <f t="shared" si="25"/>
        <v>-1.9968636592991966E-2</v>
      </c>
      <c r="L209" s="4">
        <f t="shared" si="25"/>
        <v>-1.9437078969217952E-2</v>
      </c>
      <c r="M209" s="4">
        <f t="shared" si="26"/>
        <v>-0.58774515079345901</v>
      </c>
      <c r="N209" s="4">
        <f t="shared" si="26"/>
        <v>-0.5769115817276248</v>
      </c>
      <c r="O209" s="4">
        <f t="shared" si="26"/>
        <v>-0.56155441159321173</v>
      </c>
    </row>
    <row r="210" spans="1:15" x14ac:dyDescent="0.45">
      <c r="A210" s="2">
        <v>45687</v>
      </c>
      <c r="B210">
        <v>1253.0999999999999</v>
      </c>
      <c r="C210">
        <v>1260.25</v>
      </c>
      <c r="D210">
        <v>1267.8</v>
      </c>
      <c r="E210">
        <v>180422</v>
      </c>
      <c r="F210" s="4">
        <v>1.775342465753425E-2</v>
      </c>
      <c r="G210" s="4">
        <f t="shared" si="24"/>
        <v>1.5725054713463454E-2</v>
      </c>
      <c r="H210" s="4">
        <f t="shared" si="24"/>
        <v>1.5634444131039281E-2</v>
      </c>
      <c r="I210" s="4">
        <f t="shared" si="24"/>
        <v>1.5295907744053743E-2</v>
      </c>
      <c r="J210" s="4">
        <f t="shared" si="25"/>
        <v>-2.0283699440707958E-3</v>
      </c>
      <c r="K210" s="4">
        <f t="shared" si="25"/>
        <v>-2.1189805264949686E-3</v>
      </c>
      <c r="L210" s="4">
        <f t="shared" si="25"/>
        <v>-2.4575169134805064E-3</v>
      </c>
      <c r="M210" s="4">
        <f t="shared" si="26"/>
        <v>-5.8601402620213808E-2</v>
      </c>
      <c r="N210" s="4">
        <f t="shared" si="26"/>
        <v>-6.1219222529157243E-2</v>
      </c>
      <c r="O210" s="4">
        <f t="shared" si="26"/>
        <v>-7.0999838325266462E-2</v>
      </c>
    </row>
    <row r="211" spans="1:15" x14ac:dyDescent="0.45">
      <c r="A211" s="2">
        <v>45688</v>
      </c>
      <c r="B211">
        <v>1270.05</v>
      </c>
      <c r="C211">
        <v>1277.55</v>
      </c>
      <c r="D211">
        <v>1285.55</v>
      </c>
      <c r="E211">
        <v>29422</v>
      </c>
      <c r="F211" s="4">
        <v>1.767123287671233E-2</v>
      </c>
      <c r="G211" s="4">
        <f t="shared" si="24"/>
        <v>1.3526454393105137E-2</v>
      </c>
      <c r="H211" s="4">
        <f t="shared" si="24"/>
        <v>1.3727435032731565E-2</v>
      </c>
      <c r="I211" s="4">
        <f t="shared" si="24"/>
        <v>1.4000631014355577E-2</v>
      </c>
      <c r="J211" s="4">
        <f t="shared" si="25"/>
        <v>-4.1447784836071925E-3</v>
      </c>
      <c r="K211" s="4">
        <f t="shared" si="25"/>
        <v>-3.9437978439807644E-3</v>
      </c>
      <c r="L211" s="4">
        <f t="shared" si="25"/>
        <v>-3.6706018623567527E-3</v>
      </c>
      <c r="M211" s="4">
        <f t="shared" si="26"/>
        <v>-0.11974631817014678</v>
      </c>
      <c r="N211" s="4">
        <f t="shared" si="26"/>
        <v>-0.11393980964045554</v>
      </c>
      <c r="O211" s="4">
        <f t="shared" si="26"/>
        <v>-0.10604693597597846</v>
      </c>
    </row>
    <row r="212" spans="1:15" x14ac:dyDescent="0.45">
      <c r="A212" s="2">
        <v>45691</v>
      </c>
      <c r="B212">
        <v>1253.2</v>
      </c>
      <c r="C212">
        <v>1260.6500000000001</v>
      </c>
      <c r="D212">
        <v>1269.2</v>
      </c>
      <c r="E212">
        <v>28097</v>
      </c>
      <c r="F212" s="4">
        <v>1.758904109589041E-2</v>
      </c>
      <c r="G212" s="4">
        <f t="shared" si="24"/>
        <v>-1.326719420495249E-2</v>
      </c>
      <c r="H212" s="4">
        <f t="shared" si="24"/>
        <v>-1.3228445070642922E-2</v>
      </c>
      <c r="I212" s="4">
        <f t="shared" si="24"/>
        <v>-1.2718291781727595E-2</v>
      </c>
      <c r="J212" s="4">
        <f t="shared" si="25"/>
        <v>-3.0856235300842902E-2</v>
      </c>
      <c r="K212" s="4">
        <f t="shared" si="25"/>
        <v>-3.0817486166533334E-2</v>
      </c>
      <c r="L212" s="4">
        <f t="shared" si="25"/>
        <v>-3.0307332877618005E-2</v>
      </c>
      <c r="M212" s="4">
        <f t="shared" si="26"/>
        <v>-0.89146394300232101</v>
      </c>
      <c r="N212" s="4">
        <f t="shared" si="26"/>
        <v>-0.89034444622240794</v>
      </c>
      <c r="O212" s="4">
        <f t="shared" si="26"/>
        <v>-0.87560566626309</v>
      </c>
    </row>
    <row r="213" spans="1:15" x14ac:dyDescent="0.45">
      <c r="A213" s="2">
        <v>45692</v>
      </c>
      <c r="B213">
        <v>1288.45</v>
      </c>
      <c r="C213">
        <v>1295.5</v>
      </c>
      <c r="D213">
        <v>1303.3</v>
      </c>
      <c r="E213">
        <v>61162</v>
      </c>
      <c r="F213" s="4">
        <v>1.767123287671233E-2</v>
      </c>
      <c r="G213" s="4">
        <f t="shared" si="24"/>
        <v>2.8127992339610598E-2</v>
      </c>
      <c r="H213" s="4">
        <f t="shared" si="24"/>
        <v>2.7644469123071357E-2</v>
      </c>
      <c r="I213" s="4">
        <f t="shared" si="24"/>
        <v>2.6867317995587701E-2</v>
      </c>
      <c r="J213" s="4">
        <f t="shared" si="25"/>
        <v>1.0456759462898268E-2</v>
      </c>
      <c r="K213" s="4">
        <f t="shared" si="25"/>
        <v>9.9732362463590268E-3</v>
      </c>
      <c r="L213" s="4">
        <f t="shared" si="25"/>
        <v>9.196085118875371E-3</v>
      </c>
      <c r="M213" s="4">
        <f t="shared" si="26"/>
        <v>0.30210503423168661</v>
      </c>
      <c r="N213" s="4">
        <f t="shared" si="26"/>
        <v>0.28813562062867776</v>
      </c>
      <c r="O213" s="4">
        <f t="shared" si="26"/>
        <v>0.26568303684259437</v>
      </c>
    </row>
    <row r="214" spans="1:15" x14ac:dyDescent="0.45">
      <c r="A214" s="2">
        <v>45693</v>
      </c>
      <c r="B214">
        <v>1284.5999999999999</v>
      </c>
      <c r="C214">
        <v>1291.8</v>
      </c>
      <c r="D214">
        <v>1299.5999999999999</v>
      </c>
      <c r="E214">
        <v>22144</v>
      </c>
      <c r="F214" s="4">
        <v>1.767123287671233E-2</v>
      </c>
      <c r="G214" s="4">
        <f t="shared" si="24"/>
        <v>-2.988086460475871E-3</v>
      </c>
      <c r="H214" s="4">
        <f t="shared" si="24"/>
        <v>-2.8560401389425283E-3</v>
      </c>
      <c r="I214" s="4">
        <f t="shared" si="24"/>
        <v>-2.8389472876544507E-3</v>
      </c>
      <c r="J214" s="4">
        <f t="shared" si="25"/>
        <v>-2.06593193371882E-2</v>
      </c>
      <c r="K214" s="4">
        <f t="shared" si="25"/>
        <v>-2.0527273015654858E-2</v>
      </c>
      <c r="L214" s="4">
        <f t="shared" si="25"/>
        <v>-2.051018016436678E-2</v>
      </c>
      <c r="M214" s="4">
        <f t="shared" si="26"/>
        <v>-0.59686601740332168</v>
      </c>
      <c r="N214" s="4">
        <f t="shared" si="26"/>
        <v>-0.59305108232438652</v>
      </c>
      <c r="O214" s="4">
        <f t="shared" si="26"/>
        <v>-0.5925572547249448</v>
      </c>
    </row>
    <row r="215" spans="1:15" x14ac:dyDescent="0.45">
      <c r="A215" s="2">
        <v>45694</v>
      </c>
      <c r="B215">
        <v>1287.0999999999999</v>
      </c>
      <c r="C215">
        <v>1294.6500000000001</v>
      </c>
      <c r="D215">
        <v>1302.45</v>
      </c>
      <c r="E215">
        <v>26723</v>
      </c>
      <c r="F215" s="4">
        <v>1.767123287671233E-2</v>
      </c>
      <c r="G215" s="4">
        <f t="shared" si="24"/>
        <v>1.9461310913903161E-3</v>
      </c>
      <c r="H215" s="4">
        <f t="shared" si="24"/>
        <v>2.2062238736647597E-3</v>
      </c>
      <c r="I215" s="4">
        <f t="shared" si="24"/>
        <v>2.1929824561404561E-3</v>
      </c>
      <c r="J215" s="4">
        <f t="shared" si="25"/>
        <v>-1.5725101785322014E-2</v>
      </c>
      <c r="K215" s="4">
        <f t="shared" si="25"/>
        <v>-1.5465009003047571E-2</v>
      </c>
      <c r="L215" s="4">
        <f t="shared" si="25"/>
        <v>-1.5478250420571873E-2</v>
      </c>
      <c r="M215" s="4">
        <f t="shared" si="26"/>
        <v>-0.45431210596430277</v>
      </c>
      <c r="N215" s="4">
        <f t="shared" si="26"/>
        <v>-0.44679779532425895</v>
      </c>
      <c r="O215" s="4">
        <f t="shared" si="26"/>
        <v>-0.44718035159407166</v>
      </c>
    </row>
    <row r="216" spans="1:15" x14ac:dyDescent="0.45">
      <c r="A216" s="2">
        <v>45695</v>
      </c>
      <c r="B216">
        <v>1271.95</v>
      </c>
      <c r="C216">
        <v>1279.1500000000001</v>
      </c>
      <c r="D216">
        <v>1288.55</v>
      </c>
      <c r="E216">
        <v>29025</v>
      </c>
      <c r="F216" s="4">
        <v>1.7698630136986304E-2</v>
      </c>
      <c r="G216" s="4">
        <f t="shared" si="24"/>
        <v>-1.1770647191360317E-2</v>
      </c>
      <c r="H216" s="4">
        <f t="shared" si="24"/>
        <v>-1.1972347738771096E-2</v>
      </c>
      <c r="I216" s="4">
        <f t="shared" si="24"/>
        <v>-1.0672194709969742E-2</v>
      </c>
      <c r="J216" s="4">
        <f t="shared" si="25"/>
        <v>-2.9469277328346623E-2</v>
      </c>
      <c r="K216" s="4">
        <f t="shared" si="25"/>
        <v>-2.9670977875757398E-2</v>
      </c>
      <c r="L216" s="4">
        <f t="shared" si="25"/>
        <v>-2.8370824846956046E-2</v>
      </c>
      <c r="M216" s="4">
        <f t="shared" si="26"/>
        <v>-0.8513934998362922</v>
      </c>
      <c r="N216" s="4">
        <f t="shared" si="26"/>
        <v>-0.85722080713893078</v>
      </c>
      <c r="O216" s="4">
        <f t="shared" si="26"/>
        <v>-0.81965823561128881</v>
      </c>
    </row>
    <row r="217" spans="1:15" x14ac:dyDescent="0.45">
      <c r="A217" s="2">
        <v>45698</v>
      </c>
      <c r="B217">
        <v>1257.05</v>
      </c>
      <c r="C217">
        <v>1264.0999999999999</v>
      </c>
      <c r="D217">
        <v>1272.0999999999999</v>
      </c>
      <c r="E217">
        <v>24209</v>
      </c>
      <c r="F217" s="4">
        <v>1.767123287671233E-2</v>
      </c>
      <c r="G217" s="4">
        <f t="shared" si="24"/>
        <v>-1.1714296945634726E-2</v>
      </c>
      <c r="H217" s="4">
        <f t="shared" si="24"/>
        <v>-1.1765625610757285E-2</v>
      </c>
      <c r="I217" s="4">
        <f t="shared" si="24"/>
        <v>-1.2766287687711028E-2</v>
      </c>
      <c r="J217" s="4">
        <f t="shared" si="25"/>
        <v>-2.9385529822347056E-2</v>
      </c>
      <c r="K217" s="4">
        <f t="shared" si="25"/>
        <v>-2.9436858487469617E-2</v>
      </c>
      <c r="L217" s="4">
        <f t="shared" si="25"/>
        <v>-3.0437520564423358E-2</v>
      </c>
      <c r="M217" s="4">
        <f t="shared" si="26"/>
        <v>-0.84897396027849825</v>
      </c>
      <c r="N217" s="4">
        <f t="shared" si="26"/>
        <v>-0.85045689083542053</v>
      </c>
      <c r="O217" s="4">
        <f t="shared" si="26"/>
        <v>-0.87936690373999893</v>
      </c>
    </row>
    <row r="218" spans="1:15" x14ac:dyDescent="0.45">
      <c r="A218" s="2">
        <v>45699</v>
      </c>
      <c r="B218">
        <v>1239.45</v>
      </c>
      <c r="C218">
        <v>1246.3</v>
      </c>
      <c r="D218">
        <v>1253.45</v>
      </c>
      <c r="E218">
        <v>30952</v>
      </c>
      <c r="F218" s="4">
        <v>1.775342465753425E-2</v>
      </c>
      <c r="G218" s="4">
        <f t="shared" si="24"/>
        <v>-1.4001034167296375E-2</v>
      </c>
      <c r="H218" s="4">
        <f t="shared" si="24"/>
        <v>-1.4081164464836607E-2</v>
      </c>
      <c r="I218" s="4">
        <f t="shared" si="24"/>
        <v>-1.4660797107145558E-2</v>
      </c>
      <c r="J218" s="4">
        <f t="shared" si="25"/>
        <v>-3.1754458824830627E-2</v>
      </c>
      <c r="K218" s="4">
        <f t="shared" si="25"/>
        <v>-3.183458912237086E-2</v>
      </c>
      <c r="L218" s="4">
        <f t="shared" si="25"/>
        <v>-3.2414221764679806E-2</v>
      </c>
      <c r="M218" s="4">
        <f t="shared" si="26"/>
        <v>-0.91741441546224756</v>
      </c>
      <c r="N218" s="4">
        <f t="shared" si="26"/>
        <v>-0.9197294506667274</v>
      </c>
      <c r="O218" s="4">
        <f t="shared" si="26"/>
        <v>-0.93647555062894383</v>
      </c>
    </row>
    <row r="219" spans="1:15" x14ac:dyDescent="0.45">
      <c r="A219" s="2">
        <v>45700</v>
      </c>
      <c r="B219">
        <v>1221.25</v>
      </c>
      <c r="C219">
        <v>1228.2</v>
      </c>
      <c r="D219">
        <v>1236.1500000000001</v>
      </c>
      <c r="E219">
        <v>60962</v>
      </c>
      <c r="F219" s="4">
        <v>1.775342465753425E-2</v>
      </c>
      <c r="G219" s="4">
        <f t="shared" si="24"/>
        <v>-1.4683932389366288E-2</v>
      </c>
      <c r="H219" s="4">
        <f t="shared" si="24"/>
        <v>-1.452298804461198E-2</v>
      </c>
      <c r="I219" s="4">
        <f t="shared" si="24"/>
        <v>-1.3801906737404727E-2</v>
      </c>
      <c r="J219" s="4">
        <f t="shared" si="25"/>
        <v>-3.2437357046900539E-2</v>
      </c>
      <c r="K219" s="4">
        <f t="shared" si="25"/>
        <v>-3.2276412702146227E-2</v>
      </c>
      <c r="L219" s="4">
        <f t="shared" si="25"/>
        <v>-3.1555331394938976E-2</v>
      </c>
      <c r="M219" s="4">
        <f t="shared" si="26"/>
        <v>-0.93714394940507073</v>
      </c>
      <c r="N219" s="4">
        <f t="shared" si="26"/>
        <v>-0.9324941248629729</v>
      </c>
      <c r="O219" s="4">
        <f t="shared" si="26"/>
        <v>-0.91166144780172809</v>
      </c>
    </row>
    <row r="220" spans="1:15" x14ac:dyDescent="0.45">
      <c r="A220" s="2">
        <v>45701</v>
      </c>
      <c r="B220">
        <v>1218.8499999999999</v>
      </c>
      <c r="C220">
        <v>1225.8499999999999</v>
      </c>
      <c r="D220">
        <v>1233.1500000000001</v>
      </c>
      <c r="E220">
        <v>24913</v>
      </c>
      <c r="F220" s="4">
        <v>1.7643835616438355E-2</v>
      </c>
      <c r="G220" s="4">
        <f t="shared" si="24"/>
        <v>-1.9651995905834931E-3</v>
      </c>
      <c r="H220" s="4">
        <f t="shared" si="24"/>
        <v>-1.9133691581176815E-3</v>
      </c>
      <c r="I220" s="4">
        <f t="shared" si="24"/>
        <v>-2.4268899405411964E-3</v>
      </c>
      <c r="J220" s="4">
        <f t="shared" si="25"/>
        <v>-1.9609035207021848E-2</v>
      </c>
      <c r="K220" s="4">
        <f t="shared" si="25"/>
        <v>-1.9557204774556036E-2</v>
      </c>
      <c r="L220" s="4">
        <f t="shared" si="25"/>
        <v>-2.007072555697955E-2</v>
      </c>
      <c r="M220" s="4">
        <f t="shared" si="26"/>
        <v>-0.56652237947010686</v>
      </c>
      <c r="N220" s="4">
        <f t="shared" si="26"/>
        <v>-0.56502495241061634</v>
      </c>
      <c r="O220" s="4">
        <f t="shared" si="26"/>
        <v>-0.57986102223733293</v>
      </c>
    </row>
    <row r="221" spans="1:15" x14ac:dyDescent="0.45">
      <c r="A221" s="2">
        <v>45702</v>
      </c>
      <c r="B221">
        <v>1219.55</v>
      </c>
      <c r="C221">
        <v>1226.9000000000001</v>
      </c>
      <c r="D221">
        <v>1235.8499999999999</v>
      </c>
      <c r="E221">
        <v>31935</v>
      </c>
      <c r="F221" s="4">
        <v>1.7698630136986304E-2</v>
      </c>
      <c r="G221" s="4">
        <f t="shared" si="24"/>
        <v>5.7431185133531245E-4</v>
      </c>
      <c r="H221" s="4">
        <f t="shared" si="24"/>
        <v>8.5654851735545291E-4</v>
      </c>
      <c r="I221" s="4">
        <f t="shared" si="24"/>
        <v>2.1895146575840879E-3</v>
      </c>
      <c r="J221" s="4">
        <f t="shared" si="25"/>
        <v>-1.7124318285650992E-2</v>
      </c>
      <c r="K221" s="4">
        <f t="shared" si="25"/>
        <v>-1.6842081619630852E-2</v>
      </c>
      <c r="L221" s="4">
        <f t="shared" si="25"/>
        <v>-1.5509115479402216E-2</v>
      </c>
      <c r="M221" s="4">
        <f t="shared" si="26"/>
        <v>-0.49473670884717957</v>
      </c>
      <c r="N221" s="4">
        <f t="shared" si="26"/>
        <v>-0.48658264181025657</v>
      </c>
      <c r="O221" s="4">
        <f t="shared" si="26"/>
        <v>-0.44807207045664932</v>
      </c>
    </row>
    <row r="222" spans="1:15" x14ac:dyDescent="0.45">
      <c r="A222" s="2">
        <v>45705</v>
      </c>
      <c r="B222">
        <v>1227.05</v>
      </c>
      <c r="C222">
        <v>1233.8</v>
      </c>
      <c r="D222">
        <v>1241.0999999999999</v>
      </c>
      <c r="E222">
        <v>28749</v>
      </c>
      <c r="F222" s="4">
        <v>1.758904109589041E-2</v>
      </c>
      <c r="G222" s="4">
        <f t="shared" si="24"/>
        <v>6.1498093559099673E-3</v>
      </c>
      <c r="H222" s="4">
        <f t="shared" si="24"/>
        <v>5.6239302306625343E-3</v>
      </c>
      <c r="I222" s="4">
        <f t="shared" si="24"/>
        <v>4.248088360237893E-3</v>
      </c>
      <c r="J222" s="4">
        <f t="shared" si="25"/>
        <v>-1.1439231739980443E-2</v>
      </c>
      <c r="K222" s="4">
        <f t="shared" si="25"/>
        <v>-1.1965110865227876E-2</v>
      </c>
      <c r="L222" s="4">
        <f t="shared" si="25"/>
        <v>-1.3340952735652518E-2</v>
      </c>
      <c r="M222" s="4">
        <f t="shared" si="26"/>
        <v>-0.3304895277215395</v>
      </c>
      <c r="N222" s="4">
        <f t="shared" si="26"/>
        <v>-0.3456826410085283</v>
      </c>
      <c r="O222" s="4">
        <f t="shared" si="26"/>
        <v>-0.38543193014889643</v>
      </c>
    </row>
    <row r="223" spans="1:15" x14ac:dyDescent="0.45">
      <c r="A223" s="2">
        <v>45706</v>
      </c>
      <c r="B223">
        <v>1225.55</v>
      </c>
      <c r="C223">
        <v>1232</v>
      </c>
      <c r="D223">
        <v>1239</v>
      </c>
      <c r="E223">
        <v>28666</v>
      </c>
      <c r="F223" s="4">
        <v>1.7616438356164381E-2</v>
      </c>
      <c r="G223" s="4">
        <f t="shared" si="24"/>
        <v>-1.2224440731836519E-3</v>
      </c>
      <c r="H223" s="4">
        <f t="shared" si="24"/>
        <v>-1.4589074404279094E-3</v>
      </c>
      <c r="I223" s="4">
        <f t="shared" si="24"/>
        <v>-1.692047377326492E-3</v>
      </c>
      <c r="J223" s="4">
        <f t="shared" si="25"/>
        <v>-1.8838882429348034E-2</v>
      </c>
      <c r="K223" s="4">
        <f t="shared" si="25"/>
        <v>-1.9075345796592289E-2</v>
      </c>
      <c r="L223" s="4">
        <f t="shared" si="25"/>
        <v>-1.9308485733490872E-2</v>
      </c>
      <c r="M223" s="4">
        <f t="shared" si="26"/>
        <v>-0.54427198420297807</v>
      </c>
      <c r="N223" s="4">
        <f t="shared" si="26"/>
        <v>-0.55110362013276404</v>
      </c>
      <c r="O223" s="4">
        <f t="shared" si="26"/>
        <v>-0.55783923921890854</v>
      </c>
    </row>
    <row r="224" spans="1:15" x14ac:dyDescent="0.45">
      <c r="A224" s="2">
        <v>45707</v>
      </c>
      <c r="B224">
        <v>1228.9000000000001</v>
      </c>
      <c r="C224">
        <v>1235.4000000000001</v>
      </c>
      <c r="D224">
        <v>1242.25</v>
      </c>
      <c r="E224">
        <v>38582</v>
      </c>
      <c r="F224" s="4">
        <v>1.758904109589041E-2</v>
      </c>
      <c r="G224" s="4">
        <f t="shared" si="24"/>
        <v>2.733466606829698E-3</v>
      </c>
      <c r="H224" s="4">
        <f t="shared" si="24"/>
        <v>2.7597402597403335E-3</v>
      </c>
      <c r="I224" s="4">
        <f t="shared" si="24"/>
        <v>2.6230831315577079E-3</v>
      </c>
      <c r="J224" s="4">
        <f t="shared" si="25"/>
        <v>-1.4855574489060712E-2</v>
      </c>
      <c r="K224" s="4">
        <f t="shared" si="25"/>
        <v>-1.4829300836150076E-2</v>
      </c>
      <c r="L224" s="4">
        <f t="shared" si="25"/>
        <v>-1.4965957964332702E-2</v>
      </c>
      <c r="M224" s="4">
        <f t="shared" si="26"/>
        <v>-0.42919069291712936</v>
      </c>
      <c r="N224" s="4">
        <f t="shared" si="26"/>
        <v>-0.42843162383457833</v>
      </c>
      <c r="O224" s="4">
        <f t="shared" si="26"/>
        <v>-0.43237976919778565</v>
      </c>
    </row>
    <row r="225" spans="1:15" x14ac:dyDescent="0.45">
      <c r="A225" s="2">
        <v>45708</v>
      </c>
      <c r="B225">
        <v>1232.75</v>
      </c>
      <c r="C225">
        <v>1239.1500000000001</v>
      </c>
      <c r="D225">
        <v>1246.25</v>
      </c>
      <c r="E225">
        <v>54022</v>
      </c>
      <c r="F225" s="4">
        <v>1.7616438356164381E-2</v>
      </c>
      <c r="G225" s="4">
        <f t="shared" si="24"/>
        <v>3.1328830661566513E-3</v>
      </c>
      <c r="H225" s="4">
        <f t="shared" si="24"/>
        <v>3.0354541039339482E-3</v>
      </c>
      <c r="I225" s="4">
        <f t="shared" si="24"/>
        <v>3.2199637754075265E-3</v>
      </c>
      <c r="J225" s="4">
        <f t="shared" si="25"/>
        <v>-1.448355529000773E-2</v>
      </c>
      <c r="K225" s="4">
        <f t="shared" si="25"/>
        <v>-1.4580984252230433E-2</v>
      </c>
      <c r="L225" s="4">
        <f t="shared" si="25"/>
        <v>-1.4396474580756855E-2</v>
      </c>
      <c r="M225" s="4">
        <f t="shared" si="26"/>
        <v>-0.41844272905093222</v>
      </c>
      <c r="N225" s="4">
        <f t="shared" si="26"/>
        <v>-0.42125753798594512</v>
      </c>
      <c r="O225" s="4">
        <f t="shared" si="26"/>
        <v>-0.41592689030160485</v>
      </c>
    </row>
    <row r="226" spans="1:15" x14ac:dyDescent="0.45">
      <c r="A226" s="2">
        <v>45709</v>
      </c>
      <c r="B226">
        <v>1227.75</v>
      </c>
      <c r="C226">
        <v>1234.0999999999999</v>
      </c>
      <c r="D226">
        <v>1241.3499999999999</v>
      </c>
      <c r="E226">
        <v>109357</v>
      </c>
      <c r="F226" s="4">
        <v>1.7643835616438355E-2</v>
      </c>
      <c r="G226" s="4">
        <f t="shared" si="24"/>
        <v>-4.0559724193875478E-3</v>
      </c>
      <c r="H226" s="4">
        <f t="shared" si="24"/>
        <v>-4.0753742484769253E-3</v>
      </c>
      <c r="I226" s="4">
        <f t="shared" si="24"/>
        <v>-3.9317953861585488E-3</v>
      </c>
      <c r="J226" s="4">
        <f t="shared" si="25"/>
        <v>-2.1699808035825902E-2</v>
      </c>
      <c r="K226" s="4">
        <f t="shared" si="25"/>
        <v>-2.1719209864915281E-2</v>
      </c>
      <c r="L226" s="4">
        <f t="shared" si="25"/>
        <v>-2.1575631002596903E-2</v>
      </c>
      <c r="M226" s="4">
        <f t="shared" si="26"/>
        <v>-0.62692665665154468</v>
      </c>
      <c r="N226" s="4">
        <f t="shared" si="26"/>
        <v>-0.62748719266291608</v>
      </c>
      <c r="O226" s="4">
        <f t="shared" si="26"/>
        <v>-0.6233390722753771</v>
      </c>
    </row>
    <row r="227" spans="1:15" x14ac:dyDescent="0.45">
      <c r="A227" s="2">
        <v>45712</v>
      </c>
      <c r="B227">
        <v>1217.3</v>
      </c>
      <c r="C227">
        <v>1223.4000000000001</v>
      </c>
      <c r="D227">
        <v>1230.5</v>
      </c>
      <c r="E227">
        <v>132235</v>
      </c>
      <c r="F227" s="4">
        <v>1.7643835616438355E-2</v>
      </c>
      <c r="G227" s="4">
        <f t="shared" si="24"/>
        <v>-8.5115047851761719E-3</v>
      </c>
      <c r="H227" s="4">
        <f t="shared" si="24"/>
        <v>-8.6702860384084094E-3</v>
      </c>
      <c r="I227" s="4">
        <f t="shared" si="24"/>
        <v>-8.7404841503201432E-3</v>
      </c>
      <c r="J227" s="4">
        <f t="shared" si="25"/>
        <v>-2.6155340401614526E-2</v>
      </c>
      <c r="K227" s="4">
        <f t="shared" si="25"/>
        <v>-2.6314121654846763E-2</v>
      </c>
      <c r="L227" s="4">
        <f t="shared" si="25"/>
        <v>-2.63843197667585E-2</v>
      </c>
      <c r="M227" s="4">
        <f t="shared" si="26"/>
        <v>-0.75565092946884083</v>
      </c>
      <c r="N227" s="4">
        <f t="shared" si="26"/>
        <v>-0.76023826038271258</v>
      </c>
      <c r="O227" s="4">
        <f t="shared" si="26"/>
        <v>-0.76226634595524023</v>
      </c>
    </row>
    <row r="228" spans="1:15" x14ac:dyDescent="0.45">
      <c r="A228" s="2">
        <v>45713</v>
      </c>
      <c r="B228">
        <v>1205.45</v>
      </c>
      <c r="C228">
        <v>1211.75</v>
      </c>
      <c r="D228">
        <v>1218.7</v>
      </c>
      <c r="E228">
        <v>168042</v>
      </c>
      <c r="F228" s="4">
        <v>1.767123287671233E-2</v>
      </c>
      <c r="G228" s="4">
        <f t="shared" si="24"/>
        <v>-9.7346586708288094E-3</v>
      </c>
      <c r="H228" s="4">
        <f t="shared" si="24"/>
        <v>-9.5226418178846577E-3</v>
      </c>
      <c r="I228" s="4">
        <f t="shared" si="24"/>
        <v>-9.5895977245021979E-3</v>
      </c>
      <c r="J228" s="4">
        <f t="shared" si="25"/>
        <v>-2.7405891547541139E-2</v>
      </c>
      <c r="K228" s="4">
        <f t="shared" si="25"/>
        <v>-2.7193874694596987E-2</v>
      </c>
      <c r="L228" s="4">
        <f t="shared" si="25"/>
        <v>-2.7260830601214529E-2</v>
      </c>
      <c r="M228" s="4">
        <f t="shared" si="26"/>
        <v>-0.79178045870675651</v>
      </c>
      <c r="N228" s="4">
        <f t="shared" si="26"/>
        <v>-0.78565510420819995</v>
      </c>
      <c r="O228" s="4">
        <f t="shared" si="26"/>
        <v>-0.78758951960070045</v>
      </c>
    </row>
    <row r="229" spans="1:15" x14ac:dyDescent="0.45">
      <c r="A229" s="2">
        <v>45715</v>
      </c>
      <c r="B229">
        <v>1207.0999999999999</v>
      </c>
      <c r="C229">
        <v>1212.25</v>
      </c>
      <c r="D229">
        <v>1220.8499999999999</v>
      </c>
      <c r="E229">
        <v>171494</v>
      </c>
      <c r="F229" s="4">
        <v>1.7726027397260272E-2</v>
      </c>
      <c r="G229" s="4">
        <f t="shared" si="24"/>
        <v>1.3687834418680688E-3</v>
      </c>
      <c r="H229" s="4">
        <f t="shared" si="24"/>
        <v>4.1262636682484012E-4</v>
      </c>
      <c r="I229" s="4">
        <f t="shared" si="24"/>
        <v>1.7641749405102678E-3</v>
      </c>
      <c r="J229" s="4">
        <f t="shared" si="25"/>
        <v>-1.6357243955392203E-2</v>
      </c>
      <c r="K229" s="4">
        <f t="shared" si="25"/>
        <v>-1.7313401030435431E-2</v>
      </c>
      <c r="L229" s="4">
        <f t="shared" si="25"/>
        <v>-1.5961852456750004E-2</v>
      </c>
      <c r="M229" s="4">
        <f t="shared" si="26"/>
        <v>-0.47257525265003669</v>
      </c>
      <c r="N229" s="4">
        <f t="shared" si="26"/>
        <v>-0.50019947666625419</v>
      </c>
      <c r="O229" s="4">
        <f t="shared" si="26"/>
        <v>-0.46115204236619678</v>
      </c>
    </row>
    <row r="230" spans="1:15" x14ac:dyDescent="0.45">
      <c r="A230" s="2">
        <v>45716</v>
      </c>
      <c r="B230">
        <v>1206.5</v>
      </c>
      <c r="C230">
        <v>1213.7</v>
      </c>
      <c r="D230">
        <v>1220.5999999999999</v>
      </c>
      <c r="E230">
        <v>38622</v>
      </c>
      <c r="F230" s="4">
        <v>1.7726027397260272E-2</v>
      </c>
      <c r="G230" s="4">
        <f t="shared" si="24"/>
        <v>-4.9705906718574189E-4</v>
      </c>
      <c r="H230" s="4">
        <f t="shared" si="24"/>
        <v>1.1961229119406439E-3</v>
      </c>
      <c r="I230" s="4">
        <f t="shared" si="24"/>
        <v>-2.0477536142851294E-4</v>
      </c>
      <c r="J230" s="4">
        <f t="shared" si="25"/>
        <v>-1.8223086464446012E-2</v>
      </c>
      <c r="K230" s="4">
        <f t="shared" si="25"/>
        <v>-1.6529904485319626E-2</v>
      </c>
      <c r="L230" s="4">
        <f t="shared" si="25"/>
        <v>-1.7930802758688785E-2</v>
      </c>
      <c r="M230" s="4">
        <f t="shared" si="26"/>
        <v>-0.52648109384956288</v>
      </c>
      <c r="N230" s="4">
        <f t="shared" si="26"/>
        <v>-0.47756356814961953</v>
      </c>
      <c r="O230" s="4">
        <f t="shared" si="26"/>
        <v>-0.51803675894385415</v>
      </c>
    </row>
    <row r="231" spans="1:15" x14ac:dyDescent="0.45">
      <c r="A231" s="2">
        <v>45719</v>
      </c>
      <c r="B231">
        <v>1175.3</v>
      </c>
      <c r="C231">
        <v>1182.25</v>
      </c>
      <c r="D231">
        <v>1189.1500000000001</v>
      </c>
      <c r="E231">
        <v>59148</v>
      </c>
      <c r="F231" s="4">
        <v>1.7726027397260272E-2</v>
      </c>
      <c r="G231" s="4">
        <f t="shared" si="24"/>
        <v>-2.5859925404061374E-2</v>
      </c>
      <c r="H231" s="4">
        <f t="shared" si="24"/>
        <v>-2.5912498970091492E-2</v>
      </c>
      <c r="I231" s="4">
        <f t="shared" si="24"/>
        <v>-2.5766016713091776E-2</v>
      </c>
      <c r="J231" s="4">
        <f t="shared" si="25"/>
        <v>-4.3585952801321645E-2</v>
      </c>
      <c r="K231" s="4">
        <f t="shared" si="25"/>
        <v>-4.3638526367351764E-2</v>
      </c>
      <c r="L231" s="4">
        <f t="shared" si="25"/>
        <v>-4.3492044110352047E-2</v>
      </c>
      <c r="M231" s="4">
        <f t="shared" si="26"/>
        <v>-1.2592367463155119</v>
      </c>
      <c r="N231" s="4">
        <f t="shared" si="26"/>
        <v>-1.2607556431612854</v>
      </c>
      <c r="O231" s="4">
        <f t="shared" si="26"/>
        <v>-1.2565236411321437</v>
      </c>
    </row>
    <row r="232" spans="1:15" x14ac:dyDescent="0.45">
      <c r="A232" s="2">
        <v>45720</v>
      </c>
      <c r="B232">
        <v>1167.95</v>
      </c>
      <c r="C232">
        <v>1175.25</v>
      </c>
      <c r="D232">
        <v>1182.0999999999999</v>
      </c>
      <c r="E232">
        <v>25907</v>
      </c>
      <c r="F232" s="4">
        <v>1.7726027397260272E-2</v>
      </c>
      <c r="G232" s="4">
        <f t="shared" si="24"/>
        <v>-6.2537224538414954E-3</v>
      </c>
      <c r="H232" s="4">
        <f t="shared" si="24"/>
        <v>-5.9209135123704801E-3</v>
      </c>
      <c r="I232" s="4">
        <f t="shared" si="24"/>
        <v>-5.9286044653745797E-3</v>
      </c>
      <c r="J232" s="4">
        <f t="shared" si="25"/>
        <v>-2.3979749851101767E-2</v>
      </c>
      <c r="K232" s="4">
        <f t="shared" si="25"/>
        <v>-2.3646940909630751E-2</v>
      </c>
      <c r="L232" s="4">
        <f t="shared" si="25"/>
        <v>-2.3654631862634851E-2</v>
      </c>
      <c r="M232" s="4">
        <f t="shared" si="26"/>
        <v>-0.69279619325072173</v>
      </c>
      <c r="N232" s="4">
        <f t="shared" si="26"/>
        <v>-0.68318104842383232</v>
      </c>
      <c r="O232" s="4">
        <f t="shared" si="26"/>
        <v>-0.68340324686196441</v>
      </c>
    </row>
    <row r="233" spans="1:15" x14ac:dyDescent="0.45">
      <c r="A233" s="2">
        <v>45721</v>
      </c>
      <c r="B233">
        <v>1181.3499999999999</v>
      </c>
      <c r="C233">
        <v>1189</v>
      </c>
      <c r="D233">
        <v>1196.3499999999999</v>
      </c>
      <c r="E233">
        <v>29158</v>
      </c>
      <c r="F233" s="4">
        <v>1.7726027397260272E-2</v>
      </c>
      <c r="G233" s="4">
        <f t="shared" si="24"/>
        <v>1.1473093882443481E-2</v>
      </c>
      <c r="H233" s="4">
        <f t="shared" si="24"/>
        <v>1.1699638374813869E-2</v>
      </c>
      <c r="I233" s="4">
        <f t="shared" si="24"/>
        <v>1.2054817697318332E-2</v>
      </c>
      <c r="J233" s="4">
        <f t="shared" si="25"/>
        <v>-6.2529335148167903E-3</v>
      </c>
      <c r="K233" s="4">
        <f t="shared" si="25"/>
        <v>-6.0263890224464024E-3</v>
      </c>
      <c r="L233" s="4">
        <f t="shared" si="25"/>
        <v>-5.6712096999419394E-3</v>
      </c>
      <c r="M233" s="4">
        <f t="shared" si="26"/>
        <v>-0.18065278256086106</v>
      </c>
      <c r="N233" s="4">
        <f t="shared" si="26"/>
        <v>-0.17410771170354722</v>
      </c>
      <c r="O233" s="4">
        <f t="shared" si="26"/>
        <v>-0.16384626677270459</v>
      </c>
    </row>
    <row r="234" spans="1:15" x14ac:dyDescent="0.45">
      <c r="A234" s="2">
        <v>45722</v>
      </c>
      <c r="B234">
        <v>1214.45</v>
      </c>
      <c r="C234">
        <v>1221.5999999999999</v>
      </c>
      <c r="D234">
        <v>1230.3</v>
      </c>
      <c r="E234">
        <v>55546</v>
      </c>
      <c r="F234" s="4">
        <v>1.775342465753425E-2</v>
      </c>
      <c r="G234" s="4">
        <f t="shared" si="24"/>
        <v>2.8018792059931553E-2</v>
      </c>
      <c r="H234" s="4">
        <f t="shared" si="24"/>
        <v>2.7417998317914138E-2</v>
      </c>
      <c r="I234" s="4">
        <f t="shared" si="24"/>
        <v>2.8377983031721527E-2</v>
      </c>
      <c r="J234" s="4">
        <f t="shared" si="25"/>
        <v>1.0265367402397304E-2</v>
      </c>
      <c r="K234" s="4">
        <f t="shared" si="25"/>
        <v>9.6645736603798889E-3</v>
      </c>
      <c r="L234" s="4">
        <f t="shared" si="25"/>
        <v>1.0624558374187278E-2</v>
      </c>
      <c r="M234" s="4">
        <f t="shared" si="26"/>
        <v>0.29657554823801235</v>
      </c>
      <c r="N234" s="4">
        <f t="shared" si="26"/>
        <v>0.27921808537943305</v>
      </c>
      <c r="O234" s="4">
        <f t="shared" si="26"/>
        <v>0.30695289326668401</v>
      </c>
    </row>
    <row r="235" spans="1:15" x14ac:dyDescent="0.45">
      <c r="A235" s="2">
        <v>45723</v>
      </c>
      <c r="B235">
        <v>1251.45</v>
      </c>
      <c r="C235">
        <v>1258.8499999999999</v>
      </c>
      <c r="D235">
        <v>1266.2</v>
      </c>
      <c r="E235">
        <v>60777</v>
      </c>
      <c r="F235" s="4">
        <v>1.767123287671233E-2</v>
      </c>
      <c r="G235" s="4">
        <f t="shared" si="24"/>
        <v>3.0466466301618016E-2</v>
      </c>
      <c r="H235" s="4">
        <f t="shared" si="24"/>
        <v>3.0492796332678457E-2</v>
      </c>
      <c r="I235" s="4">
        <f t="shared" si="24"/>
        <v>2.9179874827277973E-2</v>
      </c>
      <c r="J235" s="4">
        <f t="shared" si="25"/>
        <v>1.2795233424905687E-2</v>
      </c>
      <c r="K235" s="4">
        <f t="shared" si="25"/>
        <v>1.2821563455966127E-2</v>
      </c>
      <c r="L235" s="4">
        <f t="shared" si="25"/>
        <v>1.1508641950565644E-2</v>
      </c>
      <c r="M235" s="4">
        <f t="shared" si="26"/>
        <v>0.36966561634594236</v>
      </c>
      <c r="N235" s="4">
        <f t="shared" si="26"/>
        <v>0.37042631424313116</v>
      </c>
      <c r="O235" s="4">
        <f t="shared" si="26"/>
        <v>0.33249485012751734</v>
      </c>
    </row>
    <row r="236" spans="1:15" x14ac:dyDescent="0.45">
      <c r="A236" s="2">
        <v>45726</v>
      </c>
      <c r="B236">
        <v>1239.75</v>
      </c>
      <c r="C236">
        <v>1247.6500000000001</v>
      </c>
      <c r="D236">
        <v>1256.3</v>
      </c>
      <c r="E236">
        <v>33574</v>
      </c>
      <c r="F236" s="4">
        <v>1.767123287671233E-2</v>
      </c>
      <c r="G236" s="4">
        <f t="shared" si="24"/>
        <v>-9.3491549802229776E-3</v>
      </c>
      <c r="H236" s="4">
        <f t="shared" si="24"/>
        <v>-8.897009175040568E-3</v>
      </c>
      <c r="I236" s="4">
        <f t="shared" si="24"/>
        <v>-7.818670036329245E-3</v>
      </c>
      <c r="J236" s="4">
        <f t="shared" si="25"/>
        <v>-2.7020387856935307E-2</v>
      </c>
      <c r="K236" s="4">
        <f t="shared" si="25"/>
        <v>-2.6568242051752899E-2</v>
      </c>
      <c r="L236" s="4">
        <f t="shared" si="25"/>
        <v>-2.5489902913041575E-2</v>
      </c>
      <c r="M236" s="4">
        <f t="shared" si="26"/>
        <v>-0.78064291594696189</v>
      </c>
      <c r="N236" s="4">
        <f t="shared" si="26"/>
        <v>-0.76758002352440968</v>
      </c>
      <c r="O236" s="4">
        <f t="shared" si="26"/>
        <v>-0.73642585156801854</v>
      </c>
    </row>
    <row r="237" spans="1:15" x14ac:dyDescent="0.45">
      <c r="A237" s="2">
        <v>45727</v>
      </c>
      <c r="B237">
        <v>1248.8499999999999</v>
      </c>
      <c r="C237">
        <v>1256.45</v>
      </c>
      <c r="D237">
        <v>1263.4000000000001</v>
      </c>
      <c r="E237">
        <v>30832</v>
      </c>
      <c r="F237" s="4">
        <v>1.767123287671233E-2</v>
      </c>
      <c r="G237" s="4">
        <f t="shared" si="24"/>
        <v>7.3401895543455612E-3</v>
      </c>
      <c r="H237" s="4">
        <f t="shared" si="24"/>
        <v>7.0532601290425635E-3</v>
      </c>
      <c r="I237" s="4">
        <f t="shared" si="24"/>
        <v>5.6515163575580167E-3</v>
      </c>
      <c r="J237" s="4">
        <f t="shared" si="25"/>
        <v>-1.0331043322366769E-2</v>
      </c>
      <c r="K237" s="4">
        <f t="shared" si="25"/>
        <v>-1.0617972747669766E-2</v>
      </c>
      <c r="L237" s="4">
        <f t="shared" si="25"/>
        <v>-1.2019716519154313E-2</v>
      </c>
      <c r="M237" s="4">
        <f t="shared" si="26"/>
        <v>-0.29847298368356995</v>
      </c>
      <c r="N237" s="4">
        <f t="shared" si="26"/>
        <v>-0.30676262868887011</v>
      </c>
      <c r="O237" s="4">
        <f t="shared" si="26"/>
        <v>-0.34726024667185273</v>
      </c>
    </row>
    <row r="238" spans="1:15" x14ac:dyDescent="0.45">
      <c r="A238" s="2">
        <v>45728</v>
      </c>
      <c r="B238">
        <v>1258.25</v>
      </c>
      <c r="C238">
        <v>1265.5999999999999</v>
      </c>
      <c r="D238">
        <v>1273.1500000000001</v>
      </c>
      <c r="E238">
        <v>32509</v>
      </c>
      <c r="F238" s="4">
        <v>1.7698630136986304E-2</v>
      </c>
      <c r="G238" s="4">
        <f t="shared" si="24"/>
        <v>7.5269247707891998E-3</v>
      </c>
      <c r="H238" s="4">
        <f t="shared" si="24"/>
        <v>7.2824226988737022E-3</v>
      </c>
      <c r="I238" s="4">
        <f t="shared" si="24"/>
        <v>7.7172708564191856E-3</v>
      </c>
      <c r="J238" s="4">
        <f t="shared" si="25"/>
        <v>-1.0171705366197104E-2</v>
      </c>
      <c r="K238" s="4">
        <f t="shared" si="25"/>
        <v>-1.0416207438112602E-2</v>
      </c>
      <c r="L238" s="4">
        <f t="shared" si="25"/>
        <v>-9.9813592805671186E-3</v>
      </c>
      <c r="M238" s="4">
        <f t="shared" si="26"/>
        <v>-0.29386956912920076</v>
      </c>
      <c r="N238" s="4">
        <f t="shared" si="26"/>
        <v>-0.30093345035051333</v>
      </c>
      <c r="O238" s="4">
        <f t="shared" si="26"/>
        <v>-0.28837030227514843</v>
      </c>
    </row>
    <row r="239" spans="1:15" x14ac:dyDescent="0.45">
      <c r="A239" s="2">
        <v>45729</v>
      </c>
      <c r="B239">
        <v>1249.4000000000001</v>
      </c>
      <c r="C239">
        <v>1256.7</v>
      </c>
      <c r="D239">
        <v>1264.8499999999999</v>
      </c>
      <c r="E239">
        <v>28256</v>
      </c>
      <c r="F239" s="4">
        <v>1.7698630136986304E-2</v>
      </c>
      <c r="G239" s="4">
        <f t="shared" si="24"/>
        <v>-7.0335783826742772E-3</v>
      </c>
      <c r="H239" s="4">
        <f t="shared" si="24"/>
        <v>-7.0322376738304873E-3</v>
      </c>
      <c r="I239" s="4">
        <f t="shared" si="24"/>
        <v>-6.5192632447081504E-3</v>
      </c>
      <c r="J239" s="4">
        <f t="shared" si="25"/>
        <v>-2.4732208519660581E-2</v>
      </c>
      <c r="K239" s="4">
        <f t="shared" si="25"/>
        <v>-2.4730867810816792E-2</v>
      </c>
      <c r="L239" s="4">
        <f t="shared" si="25"/>
        <v>-2.4217893381694455E-2</v>
      </c>
      <c r="M239" s="4">
        <f t="shared" si="26"/>
        <v>-0.7145353900477267</v>
      </c>
      <c r="N239" s="4">
        <f t="shared" si="26"/>
        <v>-0.71449665578281563</v>
      </c>
      <c r="O239" s="4">
        <f t="shared" si="26"/>
        <v>-0.69967637058644649</v>
      </c>
    </row>
    <row r="240" spans="1:15" x14ac:dyDescent="0.45">
      <c r="A240" s="2">
        <v>45733</v>
      </c>
      <c r="B240">
        <v>1243.9000000000001</v>
      </c>
      <c r="C240">
        <v>1250.9000000000001</v>
      </c>
      <c r="D240">
        <v>1258.75</v>
      </c>
      <c r="E240">
        <v>41367</v>
      </c>
      <c r="F240" s="4">
        <v>1.767123287671233E-2</v>
      </c>
      <c r="G240" s="4">
        <f t="shared" si="24"/>
        <v>-4.4021130142468381E-3</v>
      </c>
      <c r="H240" s="4">
        <f t="shared" si="24"/>
        <v>-4.6152621946367106E-3</v>
      </c>
      <c r="I240" s="4">
        <f t="shared" si="24"/>
        <v>-4.8227062497528637E-3</v>
      </c>
      <c r="J240" s="4">
        <f t="shared" si="25"/>
        <v>-2.2073345890959169E-2</v>
      </c>
      <c r="K240" s="4">
        <f t="shared" si="25"/>
        <v>-2.2286495071349041E-2</v>
      </c>
      <c r="L240" s="4">
        <f t="shared" si="25"/>
        <v>-2.2493939126465193E-2</v>
      </c>
      <c r="M240" s="4">
        <f t="shared" si="26"/>
        <v>-0.63771849583578355</v>
      </c>
      <c r="N240" s="4">
        <f t="shared" si="26"/>
        <v>-0.64387656427626105</v>
      </c>
      <c r="O240" s="4">
        <f t="shared" si="26"/>
        <v>-0.64986980659902693</v>
      </c>
    </row>
    <row r="241" spans="1:15" x14ac:dyDescent="0.45">
      <c r="A241" s="2">
        <v>45734</v>
      </c>
      <c r="B241">
        <v>1243.5999999999999</v>
      </c>
      <c r="C241">
        <v>1251.05</v>
      </c>
      <c r="D241">
        <v>1258.8499999999999</v>
      </c>
      <c r="E241">
        <v>36611</v>
      </c>
      <c r="F241" s="4">
        <v>1.767123287671233E-2</v>
      </c>
      <c r="G241" s="4">
        <f t="shared" si="24"/>
        <v>-2.4117694348434912E-4</v>
      </c>
      <c r="H241" s="4">
        <f t="shared" si="24"/>
        <v>1.199136621631334E-4</v>
      </c>
      <c r="I241" s="4">
        <f t="shared" si="24"/>
        <v>7.9443892750672533E-5</v>
      </c>
      <c r="J241" s="4">
        <f t="shared" si="25"/>
        <v>-1.7912409820196679E-2</v>
      </c>
      <c r="K241" s="4">
        <f t="shared" si="25"/>
        <v>-1.7551319214549197E-2</v>
      </c>
      <c r="L241" s="4">
        <f t="shared" si="25"/>
        <v>-1.7591788983961656E-2</v>
      </c>
      <c r="M241" s="4">
        <f t="shared" si="26"/>
        <v>-0.51750537067462088</v>
      </c>
      <c r="N241" s="4">
        <f t="shared" si="26"/>
        <v>-0.50707314354279032</v>
      </c>
      <c r="O241" s="4">
        <f t="shared" si="26"/>
        <v>-0.50824235099344262</v>
      </c>
    </row>
    <row r="242" spans="1:15" x14ac:dyDescent="0.45">
      <c r="A242" s="2">
        <v>45735</v>
      </c>
      <c r="B242">
        <v>1251.25</v>
      </c>
      <c r="C242">
        <v>1259</v>
      </c>
      <c r="D242">
        <v>1266.8</v>
      </c>
      <c r="E242">
        <v>34679</v>
      </c>
      <c r="F242" s="4">
        <v>1.767123287671233E-2</v>
      </c>
      <c r="G242" s="4">
        <f t="shared" si="24"/>
        <v>6.1514956577678444E-3</v>
      </c>
      <c r="H242" s="4">
        <f t="shared" si="24"/>
        <v>6.3546620838496031E-3</v>
      </c>
      <c r="I242" s="4">
        <f t="shared" si="24"/>
        <v>6.315287762640542E-3</v>
      </c>
      <c r="J242" s="4">
        <f t="shared" si="25"/>
        <v>-1.1519737218944486E-2</v>
      </c>
      <c r="K242" s="4">
        <f t="shared" si="25"/>
        <v>-1.1316570792862727E-2</v>
      </c>
      <c r="L242" s="4">
        <f t="shared" si="25"/>
        <v>-1.1355945114071788E-2</v>
      </c>
      <c r="M242" s="4">
        <f t="shared" si="26"/>
        <v>-0.33281540224935713</v>
      </c>
      <c r="N242" s="4">
        <f t="shared" si="26"/>
        <v>-0.32694574441473501</v>
      </c>
      <c r="O242" s="4">
        <f t="shared" si="26"/>
        <v>-0.32808330339741204</v>
      </c>
    </row>
    <row r="243" spans="1:15" x14ac:dyDescent="0.45">
      <c r="A243" s="2">
        <v>45736</v>
      </c>
      <c r="B243">
        <v>1269.6500000000001</v>
      </c>
      <c r="C243">
        <v>1277.9000000000001</v>
      </c>
      <c r="D243">
        <v>1285.5999999999999</v>
      </c>
      <c r="E243">
        <v>62275</v>
      </c>
      <c r="F243" s="4">
        <v>1.767123287671233E-2</v>
      </c>
      <c r="G243" s="4">
        <f t="shared" si="24"/>
        <v>1.4705294705294778E-2</v>
      </c>
      <c r="H243" s="4">
        <f t="shared" si="24"/>
        <v>1.5011914217633114E-2</v>
      </c>
      <c r="I243" s="4">
        <f t="shared" si="24"/>
        <v>1.4840543100726205E-2</v>
      </c>
      <c r="J243" s="4">
        <f t="shared" si="25"/>
        <v>-2.9659381714175516E-3</v>
      </c>
      <c r="K243" s="4">
        <f t="shared" si="25"/>
        <v>-2.6593186590792156E-3</v>
      </c>
      <c r="L243" s="4">
        <f t="shared" si="25"/>
        <v>-2.8306897759861251E-3</v>
      </c>
      <c r="M243" s="4">
        <f t="shared" si="26"/>
        <v>-8.5688578376920704E-2</v>
      </c>
      <c r="N243" s="4">
        <f t="shared" si="26"/>
        <v>-7.6830069333106307E-2</v>
      </c>
      <c r="O243" s="4">
        <f t="shared" si="26"/>
        <v>-8.1781132549504976E-2</v>
      </c>
    </row>
    <row r="244" spans="1:15" x14ac:dyDescent="0.45">
      <c r="A244" s="2">
        <v>45737</v>
      </c>
      <c r="B244">
        <v>1277.75</v>
      </c>
      <c r="C244">
        <v>1286.3499999999999</v>
      </c>
      <c r="D244">
        <v>1293.5999999999999</v>
      </c>
      <c r="E244">
        <v>69478</v>
      </c>
      <c r="F244" s="4">
        <v>1.767123287671233E-2</v>
      </c>
      <c r="G244" s="4">
        <f t="shared" si="24"/>
        <v>6.379710943960862E-3</v>
      </c>
      <c r="H244" s="4">
        <f t="shared" si="24"/>
        <v>6.6124109867750349E-3</v>
      </c>
      <c r="I244" s="4">
        <f t="shared" si="24"/>
        <v>6.2227753578095839E-3</v>
      </c>
      <c r="J244" s="4">
        <f t="shared" si="25"/>
        <v>-1.1291521932751469E-2</v>
      </c>
      <c r="K244" s="4">
        <f t="shared" si="25"/>
        <v>-1.1058821889937294E-2</v>
      </c>
      <c r="L244" s="4">
        <f t="shared" si="25"/>
        <v>-1.1448457518902746E-2</v>
      </c>
      <c r="M244" s="4">
        <f t="shared" si="26"/>
        <v>-0.32622206067999615</v>
      </c>
      <c r="N244" s="4">
        <f t="shared" si="26"/>
        <v>-0.31949915052321931</v>
      </c>
      <c r="O244" s="4">
        <f t="shared" si="26"/>
        <v>-0.33075606863863966</v>
      </c>
    </row>
    <row r="245" spans="1:15" x14ac:dyDescent="0.45">
      <c r="A245" s="2">
        <v>45740</v>
      </c>
      <c r="B245">
        <v>1300.8499999999999</v>
      </c>
      <c r="C245">
        <v>1309.75</v>
      </c>
      <c r="D245">
        <v>1318.1</v>
      </c>
      <c r="E245">
        <v>153909</v>
      </c>
      <c r="F245" s="4">
        <v>1.767123287671233E-2</v>
      </c>
      <c r="G245" s="4">
        <f t="shared" si="24"/>
        <v>1.8078653883780011E-2</v>
      </c>
      <c r="H245" s="4">
        <f t="shared" si="24"/>
        <v>1.819100555836288E-2</v>
      </c>
      <c r="I245" s="4">
        <f t="shared" si="24"/>
        <v>1.893939393939394E-2</v>
      </c>
      <c r="J245" s="4">
        <f t="shared" si="25"/>
        <v>4.0742100706768133E-4</v>
      </c>
      <c r="K245" s="4">
        <f t="shared" si="25"/>
        <v>5.1977268165055018E-4</v>
      </c>
      <c r="L245" s="4">
        <f t="shared" si="25"/>
        <v>1.2681610626816102E-3</v>
      </c>
      <c r="M245" s="4">
        <f t="shared" si="26"/>
        <v>1.1770753427350553E-2</v>
      </c>
      <c r="N245" s="4">
        <f t="shared" si="26"/>
        <v>1.5016692727788215E-2</v>
      </c>
      <c r="O245" s="4">
        <f t="shared" si="26"/>
        <v>3.6638295316255877E-2</v>
      </c>
    </row>
    <row r="246" spans="1:15" x14ac:dyDescent="0.45">
      <c r="A246" s="2">
        <v>45741</v>
      </c>
      <c r="B246">
        <v>1287.3499999999999</v>
      </c>
      <c r="C246">
        <v>1296.3499999999999</v>
      </c>
      <c r="D246">
        <v>1303.8</v>
      </c>
      <c r="E246">
        <v>157234</v>
      </c>
      <c r="F246" s="4">
        <v>1.7698630136986304E-2</v>
      </c>
      <c r="G246" s="4">
        <f t="shared" si="24"/>
        <v>-1.0377829880462775E-2</v>
      </c>
      <c r="H246" s="4">
        <f t="shared" si="24"/>
        <v>-1.0230960106890697E-2</v>
      </c>
      <c r="I246" s="4">
        <f t="shared" si="24"/>
        <v>-1.0848949245125526E-2</v>
      </c>
      <c r="J246" s="4">
        <f t="shared" si="25"/>
        <v>-2.8076460017449081E-2</v>
      </c>
      <c r="K246" s="4">
        <f t="shared" si="25"/>
        <v>-2.7929590243876999E-2</v>
      </c>
      <c r="L246" s="4">
        <f t="shared" si="25"/>
        <v>-2.8547579382111832E-2</v>
      </c>
      <c r="M246" s="4">
        <f t="shared" si="26"/>
        <v>-0.81115377519883147</v>
      </c>
      <c r="N246" s="4">
        <f t="shared" si="26"/>
        <v>-0.80691057747299455</v>
      </c>
      <c r="O246" s="4">
        <f t="shared" si="26"/>
        <v>-0.82476483054476768</v>
      </c>
    </row>
    <row r="247" spans="1:15" x14ac:dyDescent="0.45">
      <c r="A247" s="2">
        <v>45742</v>
      </c>
      <c r="B247">
        <v>1273.9000000000001</v>
      </c>
      <c r="C247">
        <v>1282.95</v>
      </c>
      <c r="D247">
        <v>1290.8</v>
      </c>
      <c r="E247">
        <v>130098</v>
      </c>
      <c r="F247" s="4">
        <v>1.7698630136986304E-2</v>
      </c>
      <c r="G247" s="4">
        <f t="shared" si="24"/>
        <v>-1.0447819163397537E-2</v>
      </c>
      <c r="H247" s="4">
        <f t="shared" si="24"/>
        <v>-1.0336714621822706E-2</v>
      </c>
      <c r="I247" s="4">
        <f t="shared" si="24"/>
        <v>-9.970854425525387E-3</v>
      </c>
      <c r="J247" s="4">
        <f t="shared" si="25"/>
        <v>-2.814644930038384E-2</v>
      </c>
      <c r="K247" s="4">
        <f t="shared" si="25"/>
        <v>-2.8035344758809012E-2</v>
      </c>
      <c r="L247" s="4">
        <f t="shared" si="25"/>
        <v>-2.7669484562511691E-2</v>
      </c>
      <c r="M247" s="4">
        <f t="shared" si="26"/>
        <v>-0.81317582751741813</v>
      </c>
      <c r="N247" s="4">
        <f t="shared" si="26"/>
        <v>-0.80996591899319015</v>
      </c>
      <c r="O247" s="4">
        <f t="shared" si="26"/>
        <v>-0.79939589416680101</v>
      </c>
    </row>
    <row r="248" spans="1:15" x14ac:dyDescent="0.45">
      <c r="A248" s="2">
        <v>45743</v>
      </c>
      <c r="B248">
        <v>1278.2</v>
      </c>
      <c r="C248">
        <v>1288.55</v>
      </c>
      <c r="D248">
        <v>1296.4000000000001</v>
      </c>
      <c r="E248">
        <v>121932</v>
      </c>
      <c r="F248" s="4">
        <v>1.767123287671233E-2</v>
      </c>
      <c r="G248" s="4">
        <f t="shared" si="24"/>
        <v>3.3754611821963688E-3</v>
      </c>
      <c r="H248" s="4">
        <f t="shared" si="24"/>
        <v>4.3649401769358968E-3</v>
      </c>
      <c r="I248" s="4">
        <f t="shared" si="24"/>
        <v>4.3383947939263532E-3</v>
      </c>
      <c r="J248" s="4">
        <f t="shared" si="25"/>
        <v>-1.4295771694515961E-2</v>
      </c>
      <c r="K248" s="4">
        <f t="shared" si="25"/>
        <v>-1.3306292699776432E-2</v>
      </c>
      <c r="L248" s="4">
        <f t="shared" si="25"/>
        <v>-1.3332838082785976E-2</v>
      </c>
      <c r="M248" s="4">
        <f t="shared" si="26"/>
        <v>-0.41301749480456018</v>
      </c>
      <c r="N248" s="4">
        <f t="shared" si="26"/>
        <v>-0.38443057104123329</v>
      </c>
      <c r="O248" s="4">
        <f t="shared" si="26"/>
        <v>-0.38519749064679992</v>
      </c>
    </row>
    <row r="249" spans="1:15" x14ac:dyDescent="0.45">
      <c r="A249" s="2">
        <v>45744</v>
      </c>
      <c r="B249">
        <v>1281.55</v>
      </c>
      <c r="C249">
        <v>1289.55</v>
      </c>
      <c r="D249">
        <v>1297.3499999999999</v>
      </c>
      <c r="E249">
        <v>32484</v>
      </c>
      <c r="F249" s="4">
        <v>1.7698630136986304E-2</v>
      </c>
      <c r="G249" s="4">
        <f t="shared" si="24"/>
        <v>2.6208731028007424E-3</v>
      </c>
      <c r="H249" s="4">
        <f t="shared" si="24"/>
        <v>7.7606612083349507E-4</v>
      </c>
      <c r="I249" s="4">
        <f t="shared" si="24"/>
        <v>7.3279851897548444E-4</v>
      </c>
      <c r="J249" s="4">
        <f t="shared" si="25"/>
        <v>-1.5077757034185561E-2</v>
      </c>
      <c r="K249" s="4">
        <f t="shared" si="25"/>
        <v>-1.6922564016152809E-2</v>
      </c>
      <c r="L249" s="4">
        <f t="shared" si="25"/>
        <v>-1.696583161801082E-2</v>
      </c>
      <c r="M249" s="4">
        <f t="shared" si="26"/>
        <v>-0.43560974325856483</v>
      </c>
      <c r="N249" s="4">
        <f t="shared" si="26"/>
        <v>-0.48890784946589627</v>
      </c>
      <c r="O249" s="4">
        <f t="shared" si="26"/>
        <v>-0.49015788877174588</v>
      </c>
    </row>
  </sheetData>
  <mergeCells count="6">
    <mergeCell ref="R15:T15"/>
    <mergeCell ref="G1:I1"/>
    <mergeCell ref="J1:L1"/>
    <mergeCell ref="M1:O1"/>
    <mergeCell ref="R5:T5"/>
    <mergeCell ref="R10:T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4"/>
  <sheetViews>
    <sheetView topLeftCell="C1" workbookViewId="0">
      <selection activeCell="T16" sqref="T16"/>
    </sheetView>
  </sheetViews>
  <sheetFormatPr defaultRowHeight="14.25" x14ac:dyDescent="0.45"/>
  <cols>
    <col min="1" max="1" width="17.59765625" bestFit="1" customWidth="1"/>
    <col min="6" max="6" width="17.86328125" bestFit="1" customWidth="1"/>
    <col min="10" max="10" width="9.796875" bestFit="1" customWidth="1"/>
    <col min="11" max="11" width="10.06640625" customWidth="1"/>
    <col min="12" max="12" width="10.46484375" customWidth="1"/>
    <col min="18" max="18" width="9.796875" bestFit="1" customWidth="1"/>
    <col min="19" max="20" width="12.33203125" bestFit="1" customWidth="1"/>
  </cols>
  <sheetData>
    <row r="1" spans="1:20" s="4" customFormat="1" x14ac:dyDescent="0.45">
      <c r="G1" s="8" t="s">
        <v>24</v>
      </c>
      <c r="H1" s="8"/>
      <c r="I1" s="8"/>
      <c r="J1" s="8" t="s">
        <v>23</v>
      </c>
      <c r="K1" s="8"/>
      <c r="L1" s="8"/>
      <c r="M1" s="8" t="s">
        <v>25</v>
      </c>
      <c r="N1" s="8"/>
      <c r="O1" s="8"/>
    </row>
    <row r="2" spans="1:20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3" t="s">
        <v>21</v>
      </c>
      <c r="G2" s="9" t="s">
        <v>1</v>
      </c>
      <c r="H2" s="10" t="s">
        <v>2</v>
      </c>
      <c r="I2" s="10" t="s">
        <v>3</v>
      </c>
      <c r="J2" s="9" t="s">
        <v>1</v>
      </c>
      <c r="K2" s="10" t="s">
        <v>2</v>
      </c>
      <c r="L2" s="10" t="s">
        <v>3</v>
      </c>
      <c r="M2" s="9" t="s">
        <v>1</v>
      </c>
      <c r="N2" s="10" t="s">
        <v>2</v>
      </c>
      <c r="O2" s="10" t="s">
        <v>3</v>
      </c>
    </row>
    <row r="3" spans="1:20" x14ac:dyDescent="0.45">
      <c r="A3" s="2">
        <v>45389</v>
      </c>
      <c r="B3">
        <v>2961.71</v>
      </c>
      <c r="C3">
        <v>2985.13</v>
      </c>
      <c r="D3">
        <v>3006.45</v>
      </c>
      <c r="E3">
        <v>126439</v>
      </c>
      <c r="F3" s="5">
        <v>0.13192307692307695</v>
      </c>
    </row>
    <row r="4" spans="1:20" x14ac:dyDescent="0.45">
      <c r="A4" s="2">
        <v>45396</v>
      </c>
      <c r="B4">
        <v>2955.5</v>
      </c>
      <c r="C4">
        <v>2978.9625000000001</v>
      </c>
      <c r="D4">
        <v>3000.6</v>
      </c>
      <c r="E4">
        <v>136788</v>
      </c>
      <c r="F4" s="5">
        <v>0.13230769230769232</v>
      </c>
      <c r="G4">
        <f>(B4-B3)/B3</f>
        <v>-2.0967616680904059E-3</v>
      </c>
      <c r="H4">
        <f>(C4-C3)/C3</f>
        <v>-2.0660741743240723E-3</v>
      </c>
      <c r="I4">
        <f>(D4-D3)/D3</f>
        <v>-1.9458164945367158E-3</v>
      </c>
      <c r="J4" s="6">
        <f>G4-$F4</f>
        <v>-0.13440445397578274</v>
      </c>
      <c r="K4" s="6">
        <f t="shared" ref="K4:L19" si="0">H4-$F4</f>
        <v>-0.1343737664820164</v>
      </c>
      <c r="L4" s="6">
        <f t="shared" si="0"/>
        <v>-0.13425350880222903</v>
      </c>
      <c r="M4">
        <f>J4/$R$9</f>
        <v>-1.8247064280945193</v>
      </c>
      <c r="N4" s="4">
        <f t="shared" ref="N4:O19" si="1">K4/$R$9</f>
        <v>-1.8242898074730953</v>
      </c>
      <c r="O4" s="4">
        <f t="shared" si="1"/>
        <v>-1.8226571609733349</v>
      </c>
      <c r="R4" t="s">
        <v>11</v>
      </c>
      <c r="S4" t="s">
        <v>12</v>
      </c>
      <c r="T4" t="s">
        <v>13</v>
      </c>
    </row>
    <row r="5" spans="1:20" x14ac:dyDescent="0.45">
      <c r="A5" s="2">
        <v>45403</v>
      </c>
      <c r="B5">
        <v>2936.2</v>
      </c>
      <c r="C5">
        <v>2958.3249999999998</v>
      </c>
      <c r="D5">
        <v>2977.6875</v>
      </c>
      <c r="E5">
        <v>202483</v>
      </c>
      <c r="F5" s="5">
        <v>0.13346153846153846</v>
      </c>
      <c r="G5" s="4">
        <f t="shared" ref="G5:G54" si="2">(B5-B4)/B4</f>
        <v>-6.5301979360514913E-3</v>
      </c>
      <c r="H5" s="4">
        <f t="shared" ref="H5:H54" si="3">(C5-C4)/C4</f>
        <v>-6.9277474959823339E-3</v>
      </c>
      <c r="I5" s="4">
        <f t="shared" ref="I5:I54" si="4">(D5-D4)/D4</f>
        <v>-7.6359728054388818E-3</v>
      </c>
      <c r="J5" s="6">
        <f t="shared" ref="J5:L54" si="5">G5-$F5</f>
        <v>-0.13999173639758997</v>
      </c>
      <c r="K5" s="6">
        <f t="shared" si="0"/>
        <v>-0.14038928595752079</v>
      </c>
      <c r="L5" s="6">
        <f t="shared" si="0"/>
        <v>-0.14109751126697734</v>
      </c>
      <c r="M5" s="4">
        <f t="shared" ref="M5:O54" si="6">J5/$R$9</f>
        <v>-1.9005606862613516</v>
      </c>
      <c r="N5" s="4">
        <f t="shared" si="1"/>
        <v>-1.9059579124397534</v>
      </c>
      <c r="O5" s="4">
        <f t="shared" si="1"/>
        <v>-1.9155729455467476</v>
      </c>
      <c r="R5" s="8" t="s">
        <v>14</v>
      </c>
      <c r="S5" s="8"/>
      <c r="T5" s="8"/>
    </row>
    <row r="6" spans="1:20" x14ac:dyDescent="0.45">
      <c r="A6" s="2">
        <v>45410</v>
      </c>
      <c r="B6">
        <v>2927.51</v>
      </c>
      <c r="C6">
        <v>2947.69</v>
      </c>
      <c r="D6">
        <v>2964.55</v>
      </c>
      <c r="E6">
        <v>488387</v>
      </c>
      <c r="F6" s="5">
        <v>0.13519230769230769</v>
      </c>
      <c r="G6" s="4">
        <f t="shared" si="2"/>
        <v>-2.9596076561540768E-3</v>
      </c>
      <c r="H6" s="4">
        <f t="shared" si="3"/>
        <v>-3.5949397040554248E-3</v>
      </c>
      <c r="I6" s="4">
        <f t="shared" si="4"/>
        <v>-4.4119807736707822E-3</v>
      </c>
      <c r="J6" s="6">
        <f t="shared" si="5"/>
        <v>-0.13815191534846177</v>
      </c>
      <c r="K6" s="6">
        <f t="shared" si="0"/>
        <v>-0.13878724739636311</v>
      </c>
      <c r="L6" s="6">
        <f t="shared" si="0"/>
        <v>-0.13960428846597847</v>
      </c>
      <c r="M6" s="4">
        <f t="shared" si="6"/>
        <v>-1.8755828436707132</v>
      </c>
      <c r="N6" s="4">
        <f t="shared" si="1"/>
        <v>-1.8842082607420023</v>
      </c>
      <c r="O6" s="4">
        <f t="shared" si="1"/>
        <v>-1.8953006021610821</v>
      </c>
      <c r="Q6" t="s">
        <v>15</v>
      </c>
      <c r="R6">
        <f>AVERAGE(G4:G55)</f>
        <v>-1.2278360426019189E-2</v>
      </c>
      <c r="S6" s="4">
        <f t="shared" ref="S6:T6" si="7">AVERAGE(H4:H55)</f>
        <v>-1.2294958950660746E-2</v>
      </c>
      <c r="T6" s="4">
        <f t="shared" si="7"/>
        <v>-1.2315880860408697E-2</v>
      </c>
    </row>
    <row r="7" spans="1:20" x14ac:dyDescent="0.45">
      <c r="A7" s="2">
        <v>45417</v>
      </c>
      <c r="B7">
        <v>2937.3125</v>
      </c>
      <c r="C7">
        <v>2957.4124999999999</v>
      </c>
      <c r="D7">
        <v>2974.9124999999999</v>
      </c>
      <c r="E7">
        <v>159464</v>
      </c>
      <c r="F7" s="5">
        <v>0.13500000000000001</v>
      </c>
      <c r="G7" s="4">
        <f t="shared" si="2"/>
        <v>3.3484087159394095E-3</v>
      </c>
      <c r="H7" s="4">
        <f t="shared" si="3"/>
        <v>3.2983454840908827E-3</v>
      </c>
      <c r="I7" s="4">
        <f t="shared" si="4"/>
        <v>3.4954714880841026E-3</v>
      </c>
      <c r="J7" s="6">
        <f t="shared" si="5"/>
        <v>-0.13165159128406059</v>
      </c>
      <c r="K7" s="6">
        <f t="shared" si="0"/>
        <v>-0.13170165451590912</v>
      </c>
      <c r="L7" s="6">
        <f t="shared" si="0"/>
        <v>-0.13150452851191591</v>
      </c>
      <c r="M7" s="4">
        <f t="shared" si="6"/>
        <v>-1.7873329177631423</v>
      </c>
      <c r="N7" s="4">
        <f t="shared" si="1"/>
        <v>-1.7880125879545905</v>
      </c>
      <c r="O7" s="4">
        <f t="shared" si="1"/>
        <v>-1.7853363590351543</v>
      </c>
      <c r="Q7" t="s">
        <v>16</v>
      </c>
      <c r="R7">
        <f>MAX(G4:G55)</f>
        <v>4.4483541920957319E-2</v>
      </c>
      <c r="S7" s="4">
        <f t="shared" ref="S7:T7" si="8">MAX(H4:H55)</f>
        <v>4.3448200574942739E-2</v>
      </c>
      <c r="T7" s="4">
        <f t="shared" si="8"/>
        <v>4.5381974277183636E-2</v>
      </c>
    </row>
    <row r="8" spans="1:20" x14ac:dyDescent="0.45">
      <c r="A8" s="2">
        <v>45424</v>
      </c>
      <c r="B8">
        <v>2832.72</v>
      </c>
      <c r="C8">
        <v>2851.48</v>
      </c>
      <c r="D8">
        <v>2870.87</v>
      </c>
      <c r="E8">
        <v>181465</v>
      </c>
      <c r="F8" s="5">
        <v>0.13442307692307692</v>
      </c>
      <c r="G8" s="4">
        <f t="shared" si="2"/>
        <v>-3.5608230312573208E-2</v>
      </c>
      <c r="H8" s="4">
        <f t="shared" si="3"/>
        <v>-3.5819318407560627E-2</v>
      </c>
      <c r="I8" s="4">
        <f t="shared" si="4"/>
        <v>-3.4973297533961091E-2</v>
      </c>
      <c r="J8" s="6">
        <f t="shared" si="5"/>
        <v>-0.17003130723565013</v>
      </c>
      <c r="K8" s="6">
        <f t="shared" si="0"/>
        <v>-0.17024239533063756</v>
      </c>
      <c r="L8" s="6">
        <f t="shared" si="0"/>
        <v>-0.16939637445703801</v>
      </c>
      <c r="M8" s="4">
        <f t="shared" si="6"/>
        <v>-2.3083849538654997</v>
      </c>
      <c r="N8" s="4">
        <f t="shared" si="1"/>
        <v>-2.3112507354108582</v>
      </c>
      <c r="O8" s="4">
        <f t="shared" si="1"/>
        <v>-2.2997649573678376</v>
      </c>
      <c r="Q8" t="s">
        <v>17</v>
      </c>
      <c r="R8">
        <f>MIN(G4:G55)</f>
        <v>-0.50314271606404981</v>
      </c>
      <c r="S8" s="4">
        <f t="shared" ref="S8:T8" si="9">MIN(H4:H55)</f>
        <v>-0.50310944126016333</v>
      </c>
      <c r="T8" s="4">
        <f t="shared" si="9"/>
        <v>-0.50311891481567039</v>
      </c>
    </row>
    <row r="9" spans="1:20" x14ac:dyDescent="0.45">
      <c r="A9" s="2">
        <v>45431</v>
      </c>
      <c r="B9">
        <v>2847.46</v>
      </c>
      <c r="C9">
        <v>2864.68</v>
      </c>
      <c r="D9">
        <v>2882.29</v>
      </c>
      <c r="E9">
        <v>156937</v>
      </c>
      <c r="F9" s="5">
        <v>0.13230769230769232</v>
      </c>
      <c r="G9" s="4">
        <f t="shared" si="2"/>
        <v>5.2034793414104594E-3</v>
      </c>
      <c r="H9" s="4">
        <f t="shared" si="3"/>
        <v>4.6291750248992868E-3</v>
      </c>
      <c r="I9" s="4">
        <f t="shared" si="4"/>
        <v>3.9778882359703064E-3</v>
      </c>
      <c r="J9" s="6">
        <f t="shared" si="5"/>
        <v>-0.12710421296628185</v>
      </c>
      <c r="K9" s="6">
        <f t="shared" si="0"/>
        <v>-0.12767851728279303</v>
      </c>
      <c r="L9" s="6">
        <f t="shared" si="0"/>
        <v>-0.12832980407172201</v>
      </c>
      <c r="M9" s="4">
        <f t="shared" si="6"/>
        <v>-1.7255966419033886</v>
      </c>
      <c r="N9" s="4">
        <f t="shared" si="1"/>
        <v>-1.7333935321627634</v>
      </c>
      <c r="O9" s="4">
        <f t="shared" si="1"/>
        <v>-1.7422355545447439</v>
      </c>
      <c r="Q9" t="s">
        <v>18</v>
      </c>
      <c r="R9">
        <f>STDEV(G4:G55)</f>
        <v>7.3658124894170993E-2</v>
      </c>
      <c r="S9" s="4">
        <f t="shared" ref="S9:T9" si="10">STDEV(H4:H55)</f>
        <v>7.3659771290460141E-2</v>
      </c>
      <c r="T9" s="4">
        <f t="shared" si="10"/>
        <v>7.3654068441049381E-2</v>
      </c>
    </row>
    <row r="10" spans="1:20" x14ac:dyDescent="0.45">
      <c r="A10" s="2">
        <v>45438</v>
      </c>
      <c r="B10">
        <v>2937.875</v>
      </c>
      <c r="C10">
        <v>2956.6750000000002</v>
      </c>
      <c r="D10">
        <v>2972.2750000000001</v>
      </c>
      <c r="E10">
        <v>166320</v>
      </c>
      <c r="F10" s="5">
        <v>0.13250000000000001</v>
      </c>
      <c r="G10" s="4">
        <f t="shared" si="2"/>
        <v>3.1752860444044857E-2</v>
      </c>
      <c r="H10" s="4">
        <f t="shared" si="3"/>
        <v>3.2113534495999678E-2</v>
      </c>
      <c r="I10" s="4">
        <f t="shared" si="4"/>
        <v>3.1219967456432258E-2</v>
      </c>
      <c r="J10" s="6">
        <f t="shared" si="5"/>
        <v>-0.10074713955595516</v>
      </c>
      <c r="K10" s="6">
        <f t="shared" si="0"/>
        <v>-0.10038646550400032</v>
      </c>
      <c r="L10" s="6">
        <f t="shared" si="0"/>
        <v>-0.10128003254356775</v>
      </c>
      <c r="M10" s="4">
        <f t="shared" si="6"/>
        <v>-1.367766824103988</v>
      </c>
      <c r="N10" s="4">
        <f t="shared" si="1"/>
        <v>-1.3628702284809928</v>
      </c>
      <c r="O10" s="4">
        <f t="shared" si="1"/>
        <v>-1.3750015044380073</v>
      </c>
      <c r="R10" s="8" t="s">
        <v>19</v>
      </c>
      <c r="S10" s="8"/>
      <c r="T10" s="8"/>
    </row>
    <row r="11" spans="1:20" x14ac:dyDescent="0.45">
      <c r="A11" s="2">
        <v>45445</v>
      </c>
      <c r="B11">
        <v>2895.74</v>
      </c>
      <c r="C11">
        <v>2913.75</v>
      </c>
      <c r="D11">
        <v>2929.68</v>
      </c>
      <c r="E11">
        <v>488659</v>
      </c>
      <c r="F11" s="5">
        <v>0.13230769230769232</v>
      </c>
      <c r="G11" s="4">
        <f t="shared" si="2"/>
        <v>-1.4341998893758317E-2</v>
      </c>
      <c r="H11" s="4">
        <f t="shared" si="3"/>
        <v>-1.4517997412634185E-2</v>
      </c>
      <c r="I11" s="4">
        <f t="shared" si="4"/>
        <v>-1.4330773565703125E-2</v>
      </c>
      <c r="J11" s="6">
        <f t="shared" si="5"/>
        <v>-0.14664969120145063</v>
      </c>
      <c r="K11" s="6">
        <f t="shared" si="0"/>
        <v>-0.1468256897203265</v>
      </c>
      <c r="L11" s="6">
        <f t="shared" si="0"/>
        <v>-0.14663846587339543</v>
      </c>
      <c r="M11" s="4">
        <f t="shared" si="6"/>
        <v>-1.9909506441027511</v>
      </c>
      <c r="N11" s="4">
        <f t="shared" si="1"/>
        <v>-1.993340041323068</v>
      </c>
      <c r="O11" s="4">
        <f t="shared" si="1"/>
        <v>-1.9907982464131369</v>
      </c>
      <c r="Q11" s="4" t="s">
        <v>15</v>
      </c>
      <c r="R11" s="6">
        <f>AVERAGE(J4:J55)</f>
        <v>-0.13945030612737663</v>
      </c>
      <c r="S11" s="6">
        <f t="shared" ref="S11:T11" si="11">AVERAGE(K4:K55)</f>
        <v>-0.13946690465201822</v>
      </c>
      <c r="T11" s="6">
        <f t="shared" si="11"/>
        <v>-0.1394878265617662</v>
      </c>
    </row>
    <row r="12" spans="1:20" x14ac:dyDescent="0.45">
      <c r="A12" s="2">
        <v>45452</v>
      </c>
      <c r="B12">
        <v>2900.72</v>
      </c>
      <c r="C12">
        <v>2917.77</v>
      </c>
      <c r="D12">
        <v>2937.41</v>
      </c>
      <c r="E12">
        <v>404422</v>
      </c>
      <c r="F12" s="5">
        <v>0.13173076923076921</v>
      </c>
      <c r="G12" s="4">
        <f t="shared" si="2"/>
        <v>1.7197676586986465E-3</v>
      </c>
      <c r="H12" s="4">
        <f t="shared" si="3"/>
        <v>1.3796653796653733E-3</v>
      </c>
      <c r="I12" s="4">
        <f t="shared" si="4"/>
        <v>2.6385134212610316E-3</v>
      </c>
      <c r="J12" s="6">
        <f t="shared" si="5"/>
        <v>-0.13001100157207057</v>
      </c>
      <c r="K12" s="6">
        <f t="shared" si="0"/>
        <v>-0.13035110385110382</v>
      </c>
      <c r="L12" s="6">
        <f t="shared" si="0"/>
        <v>-0.12909225580950817</v>
      </c>
      <c r="M12" s="4">
        <f t="shared" si="6"/>
        <v>-1.7650598865890912</v>
      </c>
      <c r="N12" s="4">
        <f t="shared" si="1"/>
        <v>-1.7696771949922294</v>
      </c>
      <c r="O12" s="4">
        <f t="shared" si="1"/>
        <v>-1.752586778376217</v>
      </c>
      <c r="Q12" s="4" t="s">
        <v>16</v>
      </c>
      <c r="R12" s="6">
        <f>MAX(J4:J55)</f>
        <v>-8.1694670407632508E-2</v>
      </c>
      <c r="S12" s="6">
        <f t="shared" ref="S12:T12" si="12">MAX(K4:K55)</f>
        <v>-8.1746593984583504E-2</v>
      </c>
      <c r="T12" s="6">
        <f t="shared" si="12"/>
        <v>-8.1681174072378016E-2</v>
      </c>
    </row>
    <row r="13" spans="1:20" x14ac:dyDescent="0.45">
      <c r="A13" s="2">
        <v>45459</v>
      </c>
      <c r="B13">
        <v>2938.94</v>
      </c>
      <c r="C13">
        <v>2953.8</v>
      </c>
      <c r="D13">
        <v>2972.65</v>
      </c>
      <c r="E13">
        <v>143236</v>
      </c>
      <c r="F13" s="5">
        <v>0.13134615384615386</v>
      </c>
      <c r="G13" s="4">
        <f t="shared" si="2"/>
        <v>1.3176039052373292E-2</v>
      </c>
      <c r="H13" s="4">
        <f t="shared" si="3"/>
        <v>1.2348471606740833E-2</v>
      </c>
      <c r="I13" s="4">
        <f t="shared" si="4"/>
        <v>1.1996963311216425E-2</v>
      </c>
      <c r="J13" s="6">
        <f t="shared" si="5"/>
        <v>-0.11817011479378058</v>
      </c>
      <c r="K13" s="6">
        <f t="shared" si="0"/>
        <v>-0.11899768223941302</v>
      </c>
      <c r="L13" s="6">
        <f t="shared" si="0"/>
        <v>-0.11934919053493744</v>
      </c>
      <c r="M13" s="4">
        <f t="shared" si="6"/>
        <v>-1.6043052272042304</v>
      </c>
      <c r="N13" s="4">
        <f t="shared" si="1"/>
        <v>-1.615540477175927</v>
      </c>
      <c r="O13" s="4">
        <f t="shared" si="1"/>
        <v>-1.6203126363373153</v>
      </c>
      <c r="Q13" s="4" t="s">
        <v>17</v>
      </c>
      <c r="R13" s="6">
        <f>MIN(J4:J55)</f>
        <v>-0.62679656221789593</v>
      </c>
      <c r="S13" s="6">
        <f t="shared" ref="S13:T13" si="13">MIN(K4:K55)</f>
        <v>-0.62676328741400944</v>
      </c>
      <c r="T13" s="6">
        <f t="shared" si="13"/>
        <v>-0.62677276096951651</v>
      </c>
    </row>
    <row r="14" spans="1:20" x14ac:dyDescent="0.45">
      <c r="A14" s="2">
        <v>45466</v>
      </c>
      <c r="B14">
        <v>2936.8874999999998</v>
      </c>
      <c r="C14">
        <v>2952.4124999999999</v>
      </c>
      <c r="D14">
        <v>2968.0875000000001</v>
      </c>
      <c r="E14">
        <v>223620</v>
      </c>
      <c r="F14" s="5">
        <v>0.13134615384615386</v>
      </c>
      <c r="G14" s="4">
        <f t="shared" si="2"/>
        <v>-6.9838104894970169E-4</v>
      </c>
      <c r="H14" s="4">
        <f t="shared" si="3"/>
        <v>-4.6973390209231253E-4</v>
      </c>
      <c r="I14" s="4">
        <f t="shared" si="4"/>
        <v>-1.5348258288059476E-3</v>
      </c>
      <c r="J14" s="6">
        <f t="shared" si="5"/>
        <v>-0.13204453489510357</v>
      </c>
      <c r="K14" s="6">
        <f t="shared" si="0"/>
        <v>-0.13181588774824618</v>
      </c>
      <c r="L14" s="6">
        <f t="shared" si="0"/>
        <v>-0.13288097967495982</v>
      </c>
      <c r="M14" s="4">
        <f t="shared" si="6"/>
        <v>-1.7926676124978718</v>
      </c>
      <c r="N14" s="4">
        <f t="shared" si="1"/>
        <v>-1.7895634451411015</v>
      </c>
      <c r="O14" s="4">
        <f t="shared" si="1"/>
        <v>-1.8040233832435706</v>
      </c>
      <c r="Q14" s="4" t="s">
        <v>18</v>
      </c>
      <c r="R14">
        <f>STDEV(J4:J55)</f>
        <v>7.3176202978273611E-2</v>
      </c>
      <c r="S14" s="4">
        <f t="shared" ref="S14:T14" si="14">STDEV(K4:K55)</f>
        <v>7.3184990739825914E-2</v>
      </c>
      <c r="T14" s="4">
        <f t="shared" si="14"/>
        <v>7.3180695106737664E-2</v>
      </c>
    </row>
    <row r="15" spans="1:20" x14ac:dyDescent="0.45">
      <c r="A15" s="2">
        <v>45473</v>
      </c>
      <c r="B15">
        <v>3006.73</v>
      </c>
      <c r="C15">
        <v>3022.91</v>
      </c>
      <c r="D15">
        <v>3037.77</v>
      </c>
      <c r="E15">
        <v>675114</v>
      </c>
      <c r="F15" s="5">
        <v>0.1303846153846154</v>
      </c>
      <c r="G15" s="4">
        <f t="shared" si="2"/>
        <v>2.3781128831118048E-2</v>
      </c>
      <c r="H15" s="4">
        <f t="shared" si="3"/>
        <v>2.3877930336631464E-2</v>
      </c>
      <c r="I15" s="4">
        <f t="shared" si="4"/>
        <v>2.3477239131258727E-2</v>
      </c>
      <c r="J15" s="6">
        <f t="shared" si="5"/>
        <v>-0.10660348655349736</v>
      </c>
      <c r="K15" s="6">
        <f t="shared" si="0"/>
        <v>-0.10650668504798394</v>
      </c>
      <c r="L15" s="6">
        <f t="shared" si="0"/>
        <v>-0.10690737625335668</v>
      </c>
      <c r="M15" s="4">
        <f t="shared" si="6"/>
        <v>-1.4472739661328731</v>
      </c>
      <c r="N15" s="4">
        <f t="shared" si="1"/>
        <v>-1.4459597661630461</v>
      </c>
      <c r="O15" s="4">
        <f t="shared" si="1"/>
        <v>-1.4513996440576904</v>
      </c>
      <c r="R15" s="8" t="s">
        <v>20</v>
      </c>
      <c r="S15" s="8"/>
      <c r="T15" s="8"/>
    </row>
    <row r="16" spans="1:20" x14ac:dyDescent="0.45">
      <c r="A16" s="2">
        <v>45480</v>
      </c>
      <c r="B16">
        <v>3140.48</v>
      </c>
      <c r="C16">
        <v>3154.25</v>
      </c>
      <c r="D16">
        <v>3175.63</v>
      </c>
      <c r="E16">
        <v>181105</v>
      </c>
      <c r="F16" s="5">
        <v>0.13</v>
      </c>
      <c r="G16" s="4">
        <f t="shared" si="2"/>
        <v>4.4483541920957319E-2</v>
      </c>
      <c r="H16" s="4">
        <f t="shared" si="3"/>
        <v>4.3448200574942739E-2</v>
      </c>
      <c r="I16" s="4">
        <f t="shared" si="4"/>
        <v>4.5381974277183636E-2</v>
      </c>
      <c r="J16" s="6">
        <f t="shared" si="5"/>
        <v>-8.5516458079042679E-2</v>
      </c>
      <c r="K16" s="6">
        <f t="shared" si="0"/>
        <v>-8.6551799425057266E-2</v>
      </c>
      <c r="L16" s="6">
        <f t="shared" si="0"/>
        <v>-8.4618025722816376E-2</v>
      </c>
      <c r="M16" s="4">
        <f t="shared" si="6"/>
        <v>-1.1609915158973876</v>
      </c>
      <c r="N16" s="4">
        <f t="shared" si="1"/>
        <v>-1.1750475531302402</v>
      </c>
      <c r="O16" s="4">
        <f t="shared" si="1"/>
        <v>-1.1487941872589362</v>
      </c>
      <c r="Q16" s="4" t="s">
        <v>15</v>
      </c>
      <c r="R16">
        <f>AVERAGE(M4:M55)</f>
        <v>-1.8932101017740159</v>
      </c>
      <c r="S16" s="4">
        <f>AVERAGE(N4:N55)</f>
        <v>-1.8934354472422243</v>
      </c>
      <c r="T16" s="4">
        <f>AVERAGE(O4:O55)</f>
        <v>-1.8937194880018542</v>
      </c>
    </row>
    <row r="17" spans="1:20" x14ac:dyDescent="0.45">
      <c r="A17" s="2">
        <v>45487</v>
      </c>
      <c r="B17">
        <v>3189.94</v>
      </c>
      <c r="C17">
        <v>3201.98</v>
      </c>
      <c r="D17">
        <v>3222.79</v>
      </c>
      <c r="E17">
        <v>220089</v>
      </c>
      <c r="F17" s="5">
        <v>0.13</v>
      </c>
      <c r="G17" s="4">
        <f t="shared" si="2"/>
        <v>1.5749184837986561E-2</v>
      </c>
      <c r="H17" s="4">
        <f t="shared" si="3"/>
        <v>1.513196480938417E-2</v>
      </c>
      <c r="I17" s="4">
        <f t="shared" si="4"/>
        <v>1.485059657453792E-2</v>
      </c>
      <c r="J17" s="6">
        <f t="shared" si="5"/>
        <v>-0.11425081516201344</v>
      </c>
      <c r="K17" s="6">
        <f t="shared" si="0"/>
        <v>-0.11486803519061584</v>
      </c>
      <c r="L17" s="6">
        <f t="shared" si="0"/>
        <v>-0.11514940342546208</v>
      </c>
      <c r="M17" s="4">
        <f t="shared" si="6"/>
        <v>-1.5510958950715128</v>
      </c>
      <c r="N17" s="4">
        <f t="shared" si="1"/>
        <v>-1.5594754191157265</v>
      </c>
      <c r="O17" s="4">
        <f t="shared" si="1"/>
        <v>-1.563295340343025</v>
      </c>
      <c r="Q17" s="4" t="s">
        <v>16</v>
      </c>
      <c r="R17">
        <f>MAX(M4:M55)</f>
        <v>-1.1091060290362822</v>
      </c>
      <c r="S17" s="4">
        <f t="shared" ref="S17:T17" si="15">MAX(N4:N55)</f>
        <v>-1.1098109557096885</v>
      </c>
      <c r="T17" s="4">
        <f t="shared" si="15"/>
        <v>-1.1089227996196511</v>
      </c>
    </row>
    <row r="18" spans="1:20" x14ac:dyDescent="0.45">
      <c r="A18" s="2">
        <v>45494</v>
      </c>
      <c r="B18">
        <v>3163.2874999999999</v>
      </c>
      <c r="C18">
        <v>3174.4250000000002</v>
      </c>
      <c r="D18">
        <v>3195.5124999999998</v>
      </c>
      <c r="E18">
        <v>165415</v>
      </c>
      <c r="F18" s="5">
        <v>0.12942307692307692</v>
      </c>
      <c r="G18" s="4">
        <f t="shared" si="2"/>
        <v>-8.3551728245672783E-3</v>
      </c>
      <c r="H18" s="4">
        <f t="shared" si="3"/>
        <v>-8.605612777094122E-3</v>
      </c>
      <c r="I18" s="4">
        <f t="shared" si="4"/>
        <v>-8.4639396299480089E-3</v>
      </c>
      <c r="J18" s="6">
        <f t="shared" si="5"/>
        <v>-0.13777824974764419</v>
      </c>
      <c r="K18" s="6">
        <f t="shared" si="0"/>
        <v>-0.13802868970017104</v>
      </c>
      <c r="L18" s="6">
        <f t="shared" si="0"/>
        <v>-0.13788701655302493</v>
      </c>
      <c r="M18" s="4">
        <f t="shared" si="6"/>
        <v>-1.8705098717296753</v>
      </c>
      <c r="N18" s="4">
        <f t="shared" si="1"/>
        <v>-1.8739099033336115</v>
      </c>
      <c r="O18" s="4">
        <f t="shared" si="1"/>
        <v>-1.8719865154201984</v>
      </c>
      <c r="Q18" s="4" t="s">
        <v>17</v>
      </c>
      <c r="R18">
        <f>MIN(M4:M55)</f>
        <v>-8.5095373133439356</v>
      </c>
      <c r="S18" s="4">
        <f t="shared" ref="S18:T18" si="16">MIN(N4:N55)</f>
        <v>-8.5090855667927681</v>
      </c>
      <c r="T18" s="4">
        <f t="shared" si="16"/>
        <v>-8.5092141820069163</v>
      </c>
    </row>
    <row r="19" spans="1:20" x14ac:dyDescent="0.45">
      <c r="A19" s="2">
        <v>45501</v>
      </c>
      <c r="B19">
        <v>2997.2</v>
      </c>
      <c r="C19">
        <v>3008.02</v>
      </c>
      <c r="D19">
        <v>3029.09</v>
      </c>
      <c r="E19">
        <v>489293</v>
      </c>
      <c r="F19" s="5">
        <v>0.12846153846153846</v>
      </c>
      <c r="G19" s="4">
        <f t="shared" si="2"/>
        <v>-5.2504712265325264E-2</v>
      </c>
      <c r="H19" s="4">
        <f t="shared" si="3"/>
        <v>-5.2420517101522381E-2</v>
      </c>
      <c r="I19" s="4">
        <f t="shared" si="4"/>
        <v>-5.2080065404219097E-2</v>
      </c>
      <c r="J19" s="6">
        <f t="shared" si="5"/>
        <v>-0.18096625072686373</v>
      </c>
      <c r="K19" s="6">
        <f t="shared" si="0"/>
        <v>-0.18088205556306083</v>
      </c>
      <c r="L19" s="6">
        <f t="shared" si="0"/>
        <v>-0.18054160386575757</v>
      </c>
      <c r="M19" s="4">
        <f t="shared" si="6"/>
        <v>-2.4568403144509681</v>
      </c>
      <c r="N19" s="4">
        <f t="shared" si="1"/>
        <v>-2.4556972611364305</v>
      </c>
      <c r="O19" s="4">
        <f t="shared" si="1"/>
        <v>-2.4510752089488079</v>
      </c>
      <c r="Q19" s="4" t="s">
        <v>18</v>
      </c>
      <c r="R19">
        <f>STDEV(M4:M55)</f>
        <v>0.99345731490463718</v>
      </c>
      <c r="S19" s="4">
        <f t="shared" ref="S19:T19" si="17">STDEV(N4:N55)</f>
        <v>0.99357661961901655</v>
      </c>
      <c r="T19" s="4">
        <f t="shared" si="17"/>
        <v>0.99351830109551409</v>
      </c>
    </row>
    <row r="20" spans="1:20" x14ac:dyDescent="0.45">
      <c r="A20" s="2">
        <v>45508</v>
      </c>
      <c r="B20">
        <v>3024.86</v>
      </c>
      <c r="C20">
        <v>3043.87</v>
      </c>
      <c r="D20">
        <v>3064.9</v>
      </c>
      <c r="E20">
        <v>154758</v>
      </c>
      <c r="F20" s="5">
        <v>0.12788461538461537</v>
      </c>
      <c r="G20" s="4">
        <f t="shared" si="2"/>
        <v>9.228613372481086E-3</v>
      </c>
      <c r="H20" s="4">
        <f t="shared" si="3"/>
        <v>1.1918138842161924E-2</v>
      </c>
      <c r="I20" s="4">
        <f t="shared" si="4"/>
        <v>1.182203235955351E-2</v>
      </c>
      <c r="J20" s="6">
        <f t="shared" si="5"/>
        <v>-0.11865600201213429</v>
      </c>
      <c r="K20" s="6">
        <f t="shared" si="5"/>
        <v>-0.11596647654245346</v>
      </c>
      <c r="L20" s="6">
        <f t="shared" si="5"/>
        <v>-0.11606258302506187</v>
      </c>
      <c r="M20" s="4">
        <f t="shared" si="6"/>
        <v>-1.6109017461768735</v>
      </c>
      <c r="N20" s="4">
        <f t="shared" si="6"/>
        <v>-1.5743881168448068</v>
      </c>
      <c r="O20" s="4">
        <f t="shared" si="6"/>
        <v>-1.5756928810204696</v>
      </c>
    </row>
    <row r="21" spans="1:20" x14ac:dyDescent="0.45">
      <c r="A21" s="2">
        <v>45515</v>
      </c>
      <c r="B21">
        <v>2917.95</v>
      </c>
      <c r="C21">
        <v>2935.81</v>
      </c>
      <c r="D21">
        <v>2957.16</v>
      </c>
      <c r="E21">
        <v>222387</v>
      </c>
      <c r="F21" s="5">
        <v>0.12749999999999997</v>
      </c>
      <c r="G21" s="4">
        <f t="shared" si="2"/>
        <v>-3.5343784505729295E-2</v>
      </c>
      <c r="H21" s="4">
        <f t="shared" si="3"/>
        <v>-3.5500859103706775E-2</v>
      </c>
      <c r="I21" s="4">
        <f t="shared" si="4"/>
        <v>-3.5152859799667278E-2</v>
      </c>
      <c r="J21" s="6">
        <f t="shared" si="5"/>
        <v>-0.16284378450572928</v>
      </c>
      <c r="K21" s="6">
        <f t="shared" si="5"/>
        <v>-0.16300085910370676</v>
      </c>
      <c r="L21" s="6">
        <f t="shared" si="5"/>
        <v>-0.16265285979966726</v>
      </c>
      <c r="M21" s="4">
        <f t="shared" si="6"/>
        <v>-2.2108054575065088</v>
      </c>
      <c r="N21" s="4">
        <f t="shared" si="6"/>
        <v>-2.2129379391329849</v>
      </c>
      <c r="O21" s="4">
        <f t="shared" si="6"/>
        <v>-2.2082134188639788</v>
      </c>
    </row>
    <row r="22" spans="1:20" x14ac:dyDescent="0.45">
      <c r="A22" s="2">
        <v>45522</v>
      </c>
      <c r="B22">
        <v>2929.7624999999998</v>
      </c>
      <c r="C22">
        <v>2945.3625000000002</v>
      </c>
      <c r="D22">
        <v>2964</v>
      </c>
      <c r="E22">
        <v>150812</v>
      </c>
      <c r="F22" s="5">
        <v>0.12788461538461537</v>
      </c>
      <c r="G22" s="4">
        <f t="shared" si="2"/>
        <v>4.0482187837351568E-3</v>
      </c>
      <c r="H22" s="4">
        <f t="shared" si="3"/>
        <v>3.2537868595039314E-3</v>
      </c>
      <c r="I22" s="4">
        <f t="shared" si="4"/>
        <v>2.3130300693909515E-3</v>
      </c>
      <c r="J22" s="6">
        <f t="shared" si="5"/>
        <v>-0.12383639660088022</v>
      </c>
      <c r="K22" s="6">
        <f t="shared" si="5"/>
        <v>-0.12463082852511144</v>
      </c>
      <c r="L22" s="6">
        <f t="shared" si="5"/>
        <v>-0.12557158531522442</v>
      </c>
      <c r="M22" s="4">
        <f t="shared" si="6"/>
        <v>-1.6812319995764669</v>
      </c>
      <c r="N22" s="4">
        <f t="shared" si="6"/>
        <v>-1.6920173939287209</v>
      </c>
      <c r="O22" s="4">
        <f t="shared" si="6"/>
        <v>-1.7047893290202618</v>
      </c>
    </row>
    <row r="23" spans="1:20" x14ac:dyDescent="0.45">
      <c r="A23" s="2">
        <v>45529</v>
      </c>
      <c r="B23">
        <v>2998.84</v>
      </c>
      <c r="C23">
        <v>3015.22</v>
      </c>
      <c r="D23">
        <v>3034.39</v>
      </c>
      <c r="E23">
        <v>190970</v>
      </c>
      <c r="F23" s="5">
        <v>0.12788461538461537</v>
      </c>
      <c r="G23" s="4">
        <f t="shared" si="2"/>
        <v>2.3577849740380092E-2</v>
      </c>
      <c r="H23" s="4">
        <f t="shared" si="3"/>
        <v>2.3717793650187238E-2</v>
      </c>
      <c r="I23" s="4">
        <f t="shared" si="4"/>
        <v>2.3748313090418312E-2</v>
      </c>
      <c r="J23" s="6">
        <f t="shared" si="5"/>
        <v>-0.10430676564423529</v>
      </c>
      <c r="K23" s="6">
        <f t="shared" si="5"/>
        <v>-0.10416682173442814</v>
      </c>
      <c r="L23" s="6">
        <f t="shared" si="5"/>
        <v>-0.10413630229419707</v>
      </c>
      <c r="M23" s="4">
        <f t="shared" si="6"/>
        <v>-1.4160931437516096</v>
      </c>
      <c r="N23" s="4">
        <f t="shared" si="6"/>
        <v>-1.4141932323703705</v>
      </c>
      <c r="O23" s="4">
        <f t="shared" si="6"/>
        <v>-1.4137788932832038</v>
      </c>
    </row>
    <row r="24" spans="1:20" x14ac:dyDescent="0.45">
      <c r="A24" s="2">
        <v>45536</v>
      </c>
      <c r="B24">
        <v>3022.42</v>
      </c>
      <c r="C24">
        <v>3039.63</v>
      </c>
      <c r="D24">
        <v>3059.14</v>
      </c>
      <c r="E24">
        <v>712611</v>
      </c>
      <c r="F24" s="5">
        <v>0.12769230769230769</v>
      </c>
      <c r="G24" s="4">
        <f t="shared" si="2"/>
        <v>7.8630403756118784E-3</v>
      </c>
      <c r="H24" s="4">
        <f t="shared" si="3"/>
        <v>8.0955950146259018E-3</v>
      </c>
      <c r="I24" s="4">
        <f t="shared" si="4"/>
        <v>8.1564993293544996E-3</v>
      </c>
      <c r="J24" s="6">
        <f t="shared" si="5"/>
        <v>-0.11982926731669581</v>
      </c>
      <c r="K24" s="6">
        <f t="shared" si="5"/>
        <v>-0.11959671267768179</v>
      </c>
      <c r="L24" s="6">
        <f t="shared" si="5"/>
        <v>-0.11953580836295319</v>
      </c>
      <c r="M24" s="4">
        <f t="shared" si="6"/>
        <v>-1.6268302714583305</v>
      </c>
      <c r="N24" s="4">
        <f t="shared" si="6"/>
        <v>-1.6236730550704828</v>
      </c>
      <c r="O24" s="4">
        <f t="shared" si="6"/>
        <v>-1.6228462037921463</v>
      </c>
    </row>
    <row r="25" spans="1:20" x14ac:dyDescent="0.45">
      <c r="A25" s="2">
        <v>45543</v>
      </c>
      <c r="B25">
        <v>3010.15</v>
      </c>
      <c r="C25">
        <v>3030.13</v>
      </c>
      <c r="D25">
        <v>3048.51</v>
      </c>
      <c r="E25">
        <v>267707</v>
      </c>
      <c r="F25" s="5">
        <v>0.12634615384615386</v>
      </c>
      <c r="G25" s="4">
        <f t="shared" si="2"/>
        <v>-4.0596608016093003E-3</v>
      </c>
      <c r="H25" s="4">
        <f t="shared" si="3"/>
        <v>-3.1253803916924099E-3</v>
      </c>
      <c r="I25" s="4">
        <f t="shared" si="4"/>
        <v>-3.474832796145209E-3</v>
      </c>
      <c r="J25" s="6">
        <f t="shared" si="5"/>
        <v>-0.13040581464776316</v>
      </c>
      <c r="K25" s="6">
        <f t="shared" si="5"/>
        <v>-0.12947153423784627</v>
      </c>
      <c r="L25" s="6">
        <f t="shared" si="5"/>
        <v>-0.12982098664229907</v>
      </c>
      <c r="M25" s="4">
        <f t="shared" si="6"/>
        <v>-1.7704199616148923</v>
      </c>
      <c r="N25" s="4">
        <f t="shared" si="6"/>
        <v>-1.7577359513816802</v>
      </c>
      <c r="O25" s="4">
        <f t="shared" si="6"/>
        <v>-1.7624801992831152</v>
      </c>
    </row>
    <row r="26" spans="1:20" x14ac:dyDescent="0.45">
      <c r="A26" s="2">
        <v>45550</v>
      </c>
      <c r="B26">
        <v>2937.77</v>
      </c>
      <c r="C26">
        <v>2957.43</v>
      </c>
      <c r="D26">
        <v>2975</v>
      </c>
      <c r="E26">
        <v>230274</v>
      </c>
      <c r="F26" s="5">
        <v>0.12634615384615386</v>
      </c>
      <c r="G26" s="4">
        <f t="shared" si="2"/>
        <v>-2.4045313356477287E-2</v>
      </c>
      <c r="H26" s="4">
        <f t="shared" si="3"/>
        <v>-2.3992369964325053E-2</v>
      </c>
      <c r="I26" s="4">
        <f t="shared" si="4"/>
        <v>-2.4113419342564141E-2</v>
      </c>
      <c r="J26" s="6">
        <f t="shared" si="5"/>
        <v>-0.15039146720263113</v>
      </c>
      <c r="K26" s="6">
        <f t="shared" si="5"/>
        <v>-0.15033852381047891</v>
      </c>
      <c r="L26" s="6">
        <f t="shared" si="5"/>
        <v>-0.150459573188718</v>
      </c>
      <c r="M26" s="4">
        <f t="shared" si="6"/>
        <v>-2.0417498737404394</v>
      </c>
      <c r="N26" s="4">
        <f t="shared" si="6"/>
        <v>-2.0410311018163876</v>
      </c>
      <c r="O26" s="4">
        <f t="shared" si="6"/>
        <v>-2.0426744966002355</v>
      </c>
    </row>
    <row r="27" spans="1:20" x14ac:dyDescent="0.45">
      <c r="A27" s="2">
        <v>45557</v>
      </c>
      <c r="B27">
        <v>2951.38</v>
      </c>
      <c r="C27">
        <v>2970.87</v>
      </c>
      <c r="D27">
        <v>2988.24</v>
      </c>
      <c r="E27">
        <v>287770</v>
      </c>
      <c r="F27" s="5">
        <v>0.12576923076923077</v>
      </c>
      <c r="G27" s="4">
        <f t="shared" si="2"/>
        <v>4.6327656691981089E-3</v>
      </c>
      <c r="H27" s="4">
        <f t="shared" si="3"/>
        <v>4.5444862600298418E-3</v>
      </c>
      <c r="I27" s="4">
        <f t="shared" si="4"/>
        <v>4.4504201680671531E-3</v>
      </c>
      <c r="J27" s="6">
        <f t="shared" si="5"/>
        <v>-0.12113646510003266</v>
      </c>
      <c r="K27" s="6">
        <f t="shared" si="5"/>
        <v>-0.12122474450920093</v>
      </c>
      <c r="L27" s="6">
        <f t="shared" si="5"/>
        <v>-0.12131881060116362</v>
      </c>
      <c r="M27" s="4">
        <f t="shared" si="6"/>
        <v>-1.6445770955217314</v>
      </c>
      <c r="N27" s="4">
        <f t="shared" si="6"/>
        <v>-1.6457755975104136</v>
      </c>
      <c r="O27" s="4">
        <f t="shared" si="6"/>
        <v>-1.6470526608635445</v>
      </c>
    </row>
    <row r="28" spans="1:20" x14ac:dyDescent="0.45">
      <c r="A28" s="2">
        <v>45564</v>
      </c>
      <c r="B28">
        <v>3007.86</v>
      </c>
      <c r="C28">
        <v>3028.4</v>
      </c>
      <c r="D28">
        <v>3048.52</v>
      </c>
      <c r="E28">
        <v>526371</v>
      </c>
      <c r="F28" s="5">
        <v>0.12461538461538463</v>
      </c>
      <c r="G28" s="4">
        <f t="shared" si="2"/>
        <v>1.9136810576747154E-2</v>
      </c>
      <c r="H28" s="4">
        <f t="shared" si="3"/>
        <v>1.9364697883111751E-2</v>
      </c>
      <c r="I28" s="4">
        <f t="shared" si="4"/>
        <v>2.0172409177308451E-2</v>
      </c>
      <c r="J28" s="6">
        <f t="shared" si="5"/>
        <v>-0.10547857403863747</v>
      </c>
      <c r="K28" s="6">
        <f t="shared" si="5"/>
        <v>-0.10525068673227288</v>
      </c>
      <c r="L28" s="6">
        <f t="shared" si="5"/>
        <v>-0.10444297543807618</v>
      </c>
      <c r="M28" s="4">
        <f t="shared" si="6"/>
        <v>-1.4320018896786311</v>
      </c>
      <c r="N28" s="4">
        <f t="shared" si="6"/>
        <v>-1.4289080380948171</v>
      </c>
      <c r="O28" s="4">
        <f t="shared" si="6"/>
        <v>-1.4179423598976435</v>
      </c>
    </row>
    <row r="29" spans="1:20" x14ac:dyDescent="0.45">
      <c r="A29" s="2">
        <v>45571</v>
      </c>
      <c r="B29">
        <v>2891.5625</v>
      </c>
      <c r="C29">
        <v>2910.2750000000001</v>
      </c>
      <c r="D29">
        <v>2930.95</v>
      </c>
      <c r="E29">
        <v>328456</v>
      </c>
      <c r="F29" s="5">
        <v>0.12423076923076923</v>
      </c>
      <c r="G29" s="4">
        <f t="shared" si="2"/>
        <v>-3.8664532258815276E-2</v>
      </c>
      <c r="H29" s="4">
        <f t="shared" si="3"/>
        <v>-3.9005745608241972E-2</v>
      </c>
      <c r="I29" s="4">
        <f t="shared" si="4"/>
        <v>-3.8566255100835868E-2</v>
      </c>
      <c r="J29" s="6">
        <f t="shared" si="5"/>
        <v>-0.1628953014895845</v>
      </c>
      <c r="K29" s="6">
        <f t="shared" si="5"/>
        <v>-0.16323651483901119</v>
      </c>
      <c r="L29" s="6">
        <f t="shared" si="5"/>
        <v>-0.16279702433160509</v>
      </c>
      <c r="M29" s="4">
        <f t="shared" si="6"/>
        <v>-2.2115048641765709</v>
      </c>
      <c r="N29" s="4">
        <f t="shared" si="6"/>
        <v>-2.2161372567322721</v>
      </c>
      <c r="O29" s="4">
        <f t="shared" si="6"/>
        <v>-2.2101706304023523</v>
      </c>
    </row>
    <row r="30" spans="1:20" x14ac:dyDescent="0.45">
      <c r="A30" s="2">
        <v>45578</v>
      </c>
      <c r="B30">
        <v>2769.14</v>
      </c>
      <c r="C30">
        <v>2786.6</v>
      </c>
      <c r="D30">
        <v>2806.13</v>
      </c>
      <c r="E30">
        <v>258656</v>
      </c>
      <c r="F30" s="5">
        <v>0.12365384615384614</v>
      </c>
      <c r="G30" s="4">
        <f t="shared" si="2"/>
        <v>-4.2337836377391164E-2</v>
      </c>
      <c r="H30" s="4">
        <f t="shared" si="3"/>
        <v>-4.2495984056489571E-2</v>
      </c>
      <c r="I30" s="4">
        <f t="shared" si="4"/>
        <v>-4.2586874562854947E-2</v>
      </c>
      <c r="J30" s="6">
        <f t="shared" si="5"/>
        <v>-0.16599168253123731</v>
      </c>
      <c r="K30" s="6">
        <f t="shared" si="5"/>
        <v>-0.16614983021033572</v>
      </c>
      <c r="L30" s="6">
        <f t="shared" si="5"/>
        <v>-0.1662407207167011</v>
      </c>
      <c r="M30" s="4">
        <f t="shared" si="6"/>
        <v>-2.2535420602917524</v>
      </c>
      <c r="N30" s="4">
        <f t="shared" si="6"/>
        <v>-2.2556891103195071</v>
      </c>
      <c r="O30" s="4">
        <f t="shared" si="6"/>
        <v>-2.2569230611768765</v>
      </c>
    </row>
    <row r="31" spans="1:20" x14ac:dyDescent="0.45">
      <c r="A31" s="2">
        <v>45585</v>
      </c>
      <c r="B31">
        <v>2727.65</v>
      </c>
      <c r="C31">
        <v>2744.02</v>
      </c>
      <c r="D31">
        <v>2761.34</v>
      </c>
      <c r="E31">
        <v>338029</v>
      </c>
      <c r="F31" s="5">
        <v>0.12461538461538463</v>
      </c>
      <c r="G31" s="4">
        <f t="shared" si="2"/>
        <v>-1.4982991109152945E-2</v>
      </c>
      <c r="H31" s="4">
        <f t="shared" si="3"/>
        <v>-1.5280269862915355E-2</v>
      </c>
      <c r="I31" s="4">
        <f t="shared" si="4"/>
        <v>-1.5961484321823993E-2</v>
      </c>
      <c r="J31" s="6">
        <f t="shared" si="5"/>
        <v>-0.13959837572453757</v>
      </c>
      <c r="K31" s="6">
        <f t="shared" si="5"/>
        <v>-0.13989565447829999</v>
      </c>
      <c r="L31" s="6">
        <f t="shared" si="5"/>
        <v>-0.14057686893720861</v>
      </c>
      <c r="M31" s="4">
        <f t="shared" si="6"/>
        <v>-1.8952203293948475</v>
      </c>
      <c r="N31" s="4">
        <f t="shared" si="6"/>
        <v>-1.8992562555630679</v>
      </c>
      <c r="O31" s="4">
        <f t="shared" si="6"/>
        <v>-1.908504583020322</v>
      </c>
    </row>
    <row r="32" spans="1:20" x14ac:dyDescent="0.45">
      <c r="A32" s="2">
        <v>45592</v>
      </c>
      <c r="B32">
        <v>2693.53</v>
      </c>
      <c r="C32">
        <v>2709.49</v>
      </c>
      <c r="D32">
        <v>2726.91</v>
      </c>
      <c r="E32">
        <v>317126</v>
      </c>
      <c r="F32" s="5">
        <v>0.12519230769230766</v>
      </c>
      <c r="G32" s="4">
        <f t="shared" si="2"/>
        <v>-1.2508936263816798E-2</v>
      </c>
      <c r="H32" s="4">
        <f t="shared" si="3"/>
        <v>-1.258372752385194E-2</v>
      </c>
      <c r="I32" s="4">
        <f t="shared" si="4"/>
        <v>-1.2468584093230203E-2</v>
      </c>
      <c r="J32" s="6">
        <f t="shared" si="5"/>
        <v>-0.13770124395612446</v>
      </c>
      <c r="K32" s="6">
        <f t="shared" si="5"/>
        <v>-0.13777603521615961</v>
      </c>
      <c r="L32" s="6">
        <f t="shared" si="5"/>
        <v>-0.13766089178553786</v>
      </c>
      <c r="M32" s="4">
        <f t="shared" si="6"/>
        <v>-1.8694644230214661</v>
      </c>
      <c r="N32" s="4">
        <f t="shared" si="6"/>
        <v>-1.8704798067302233</v>
      </c>
      <c r="O32" s="4">
        <f t="shared" si="6"/>
        <v>-1.8689165924780662</v>
      </c>
    </row>
    <row r="33" spans="1:15" x14ac:dyDescent="0.45">
      <c r="A33" s="2">
        <v>45599</v>
      </c>
      <c r="B33">
        <v>1338.3</v>
      </c>
      <c r="C33">
        <v>1346.32</v>
      </c>
      <c r="D33">
        <v>1354.95</v>
      </c>
      <c r="E33">
        <v>637279</v>
      </c>
      <c r="F33" s="5">
        <v>0.12365384615384614</v>
      </c>
      <c r="G33" s="4">
        <f t="shared" si="2"/>
        <v>-0.50314271606404981</v>
      </c>
      <c r="H33" s="4">
        <f t="shared" si="3"/>
        <v>-0.50310944126016333</v>
      </c>
      <c r="I33" s="4">
        <f t="shared" si="4"/>
        <v>-0.50311891481567039</v>
      </c>
      <c r="J33" s="6">
        <f t="shared" si="5"/>
        <v>-0.62679656221789593</v>
      </c>
      <c r="K33" s="6">
        <f t="shared" si="5"/>
        <v>-0.62676328741400944</v>
      </c>
      <c r="L33" s="6">
        <f t="shared" si="5"/>
        <v>-0.62677276096951651</v>
      </c>
      <c r="M33" s="4">
        <f t="shared" si="6"/>
        <v>-8.5095373133439356</v>
      </c>
      <c r="N33" s="4">
        <f t="shared" si="6"/>
        <v>-8.5090855667927681</v>
      </c>
      <c r="O33" s="4">
        <f t="shared" si="6"/>
        <v>-8.5092141820069163</v>
      </c>
    </row>
    <row r="34" spans="1:15" x14ac:dyDescent="0.45">
      <c r="A34" s="2">
        <v>45606</v>
      </c>
      <c r="B34">
        <v>1310.5999999999999</v>
      </c>
      <c r="C34">
        <v>1318.64</v>
      </c>
      <c r="D34">
        <v>1327.72</v>
      </c>
      <c r="E34">
        <v>276663</v>
      </c>
      <c r="F34" s="5">
        <v>0.12384615384615386</v>
      </c>
      <c r="G34" s="4">
        <f t="shared" si="2"/>
        <v>-2.069790032130318E-2</v>
      </c>
      <c r="H34" s="4">
        <f t="shared" si="3"/>
        <v>-2.0559748053954361E-2</v>
      </c>
      <c r="I34" s="4">
        <f t="shared" si="4"/>
        <v>-2.0096682534410878E-2</v>
      </c>
      <c r="J34" s="6">
        <f t="shared" si="5"/>
        <v>-0.14454405416745703</v>
      </c>
      <c r="K34" s="6">
        <f t="shared" si="5"/>
        <v>-0.14440590190010821</v>
      </c>
      <c r="L34" s="6">
        <f t="shared" si="5"/>
        <v>-0.14394283638056474</v>
      </c>
      <c r="M34" s="4">
        <f t="shared" si="6"/>
        <v>-1.9623640212825411</v>
      </c>
      <c r="N34" s="4">
        <f t="shared" si="6"/>
        <v>-1.9604884336600308</v>
      </c>
      <c r="O34" s="4">
        <f t="shared" si="6"/>
        <v>-1.954201747429438</v>
      </c>
    </row>
    <row r="35" spans="1:15" x14ac:dyDescent="0.45">
      <c r="A35" s="2">
        <v>45613</v>
      </c>
      <c r="B35">
        <v>1271.1375</v>
      </c>
      <c r="C35">
        <v>1279.05</v>
      </c>
      <c r="D35">
        <v>1287.5</v>
      </c>
      <c r="E35">
        <v>174552</v>
      </c>
      <c r="F35" s="5">
        <v>0.12403846153846154</v>
      </c>
      <c r="G35" s="4">
        <f t="shared" si="2"/>
        <v>-3.011025484510901E-2</v>
      </c>
      <c r="H35" s="4">
        <f t="shared" si="3"/>
        <v>-3.002335739853193E-2</v>
      </c>
      <c r="I35" s="4">
        <f t="shared" si="4"/>
        <v>-3.0292531557858604E-2</v>
      </c>
      <c r="J35" s="6">
        <f t="shared" si="5"/>
        <v>-0.15414871638357056</v>
      </c>
      <c r="K35" s="6">
        <f t="shared" si="5"/>
        <v>-0.15406181893699347</v>
      </c>
      <c r="L35" s="6">
        <f t="shared" si="5"/>
        <v>-0.15433099309632015</v>
      </c>
      <c r="M35" s="4">
        <f t="shared" si="6"/>
        <v>-2.0927591708999542</v>
      </c>
      <c r="N35" s="4">
        <f t="shared" si="6"/>
        <v>-2.0915794307599227</v>
      </c>
      <c r="O35" s="4">
        <f t="shared" si="6"/>
        <v>-2.0952338023545489</v>
      </c>
    </row>
    <row r="36" spans="1:15" x14ac:dyDescent="0.45">
      <c r="A36" s="2">
        <v>45620</v>
      </c>
      <c r="B36">
        <v>1250.2</v>
      </c>
      <c r="C36">
        <v>1257.3625</v>
      </c>
      <c r="D36">
        <v>1265.8875</v>
      </c>
      <c r="E36">
        <v>292061</v>
      </c>
      <c r="F36" s="5">
        <v>0.12442307692307691</v>
      </c>
      <c r="G36" s="4">
        <f t="shared" si="2"/>
        <v>-1.6471467484831498E-2</v>
      </c>
      <c r="H36" s="4">
        <f t="shared" si="3"/>
        <v>-1.6955943864587E-2</v>
      </c>
      <c r="I36" s="4">
        <f t="shared" si="4"/>
        <v>-1.6786407766990256E-2</v>
      </c>
      <c r="J36" s="6">
        <f t="shared" si="5"/>
        <v>-0.14089454440790841</v>
      </c>
      <c r="K36" s="6">
        <f t="shared" si="5"/>
        <v>-0.1413790207876639</v>
      </c>
      <c r="L36" s="6">
        <f t="shared" si="5"/>
        <v>-0.14120948469006717</v>
      </c>
      <c r="M36" s="4">
        <f t="shared" si="6"/>
        <v>-1.9128174198072512</v>
      </c>
      <c r="N36" s="4">
        <f t="shared" si="6"/>
        <v>-1.9193947849037909</v>
      </c>
      <c r="O36" s="4">
        <f t="shared" si="6"/>
        <v>-1.9170931230322688</v>
      </c>
    </row>
    <row r="37" spans="1:15" x14ac:dyDescent="0.45">
      <c r="A37" s="2">
        <v>45627</v>
      </c>
      <c r="B37">
        <v>1290.01</v>
      </c>
      <c r="C37">
        <v>1298.03</v>
      </c>
      <c r="D37">
        <v>1306.56</v>
      </c>
      <c r="E37">
        <v>842394</v>
      </c>
      <c r="F37" s="5">
        <v>0.12230769230769231</v>
      </c>
      <c r="G37" s="4">
        <f t="shared" si="2"/>
        <v>3.1842905135178325E-2</v>
      </c>
      <c r="H37" s="4">
        <f t="shared" si="3"/>
        <v>3.2343496803825485E-2</v>
      </c>
      <c r="I37" s="4">
        <f t="shared" si="4"/>
        <v>3.2129632372544875E-2</v>
      </c>
      <c r="J37" s="6">
        <f t="shared" si="5"/>
        <v>-9.0464787172513994E-2</v>
      </c>
      <c r="K37" s="6">
        <f t="shared" si="5"/>
        <v>-8.9964195503866834E-2</v>
      </c>
      <c r="L37" s="6">
        <f t="shared" si="5"/>
        <v>-9.0178059935147437E-2</v>
      </c>
      <c r="M37" s="4">
        <f t="shared" si="6"/>
        <v>-1.2281711936394</v>
      </c>
      <c r="N37" s="4">
        <f t="shared" si="6"/>
        <v>-1.221375043596667</v>
      </c>
      <c r="O37" s="4">
        <f t="shared" si="6"/>
        <v>-1.2242785173354822</v>
      </c>
    </row>
    <row r="38" spans="1:15" x14ac:dyDescent="0.45">
      <c r="A38" s="2">
        <v>45634</v>
      </c>
      <c r="B38">
        <v>1321.09</v>
      </c>
      <c r="C38">
        <v>1329.77</v>
      </c>
      <c r="D38">
        <v>1338.37</v>
      </c>
      <c r="E38">
        <v>242211</v>
      </c>
      <c r="F38" s="5">
        <v>0.12365384615384614</v>
      </c>
      <c r="G38" s="4">
        <f t="shared" si="2"/>
        <v>2.4092836489639557E-2</v>
      </c>
      <c r="H38" s="4">
        <f t="shared" si="3"/>
        <v>2.4452439465959961E-2</v>
      </c>
      <c r="I38" s="4">
        <f t="shared" si="4"/>
        <v>2.4346375214303169E-2</v>
      </c>
      <c r="J38" s="6">
        <f t="shared" si="5"/>
        <v>-9.9561009664206584E-2</v>
      </c>
      <c r="K38" s="6">
        <f t="shared" si="5"/>
        <v>-9.9201406687886184E-2</v>
      </c>
      <c r="L38" s="6">
        <f t="shared" si="5"/>
        <v>-9.930747093954298E-2</v>
      </c>
      <c r="M38" s="4">
        <f t="shared" si="6"/>
        <v>-1.351663646166011</v>
      </c>
      <c r="N38" s="4">
        <f t="shared" si="6"/>
        <v>-1.3467815917173394</v>
      </c>
      <c r="O38" s="4">
        <f t="shared" si="6"/>
        <v>-1.3482215449038912</v>
      </c>
    </row>
    <row r="39" spans="1:15" x14ac:dyDescent="0.45">
      <c r="A39" s="2">
        <v>45641</v>
      </c>
      <c r="B39">
        <v>1285.6300000000001</v>
      </c>
      <c r="C39">
        <v>1294.75</v>
      </c>
      <c r="D39">
        <v>1302.52</v>
      </c>
      <c r="E39">
        <v>284018</v>
      </c>
      <c r="F39" s="5">
        <v>0.12423076923076923</v>
      </c>
      <c r="G39" s="4">
        <f t="shared" si="2"/>
        <v>-2.6841471814940551E-2</v>
      </c>
      <c r="H39" s="4">
        <f t="shared" si="3"/>
        <v>-2.6335381306541721E-2</v>
      </c>
      <c r="I39" s="4">
        <f t="shared" si="4"/>
        <v>-2.6786314696234905E-2</v>
      </c>
      <c r="J39" s="6">
        <f t="shared" si="5"/>
        <v>-0.15107224104570977</v>
      </c>
      <c r="K39" s="6">
        <f t="shared" si="5"/>
        <v>-0.15056615053731096</v>
      </c>
      <c r="L39" s="6">
        <f t="shared" si="5"/>
        <v>-0.15101708392700414</v>
      </c>
      <c r="M39" s="4">
        <f t="shared" si="6"/>
        <v>-2.05099221929372</v>
      </c>
      <c r="N39" s="4">
        <f t="shared" si="6"/>
        <v>-2.0441214157112784</v>
      </c>
      <c r="O39" s="4">
        <f t="shared" si="6"/>
        <v>-2.050243393298151</v>
      </c>
    </row>
    <row r="40" spans="1:15" x14ac:dyDescent="0.45">
      <c r="A40" s="2">
        <v>45648</v>
      </c>
      <c r="B40">
        <v>1245.01</v>
      </c>
      <c r="C40">
        <v>1253.94</v>
      </c>
      <c r="D40">
        <v>1262.1199999999999</v>
      </c>
      <c r="E40">
        <v>418822</v>
      </c>
      <c r="F40" s="5">
        <v>0.12634615384615386</v>
      </c>
      <c r="G40" s="4">
        <f t="shared" si="2"/>
        <v>-3.1595404587634164E-2</v>
      </c>
      <c r="H40" s="4">
        <f t="shared" si="3"/>
        <v>-3.1519598378065221E-2</v>
      </c>
      <c r="I40" s="4">
        <f t="shared" si="4"/>
        <v>-3.1016798206553519E-2</v>
      </c>
      <c r="J40" s="6">
        <f t="shared" si="5"/>
        <v>-0.15794155843378802</v>
      </c>
      <c r="K40" s="6">
        <f t="shared" si="5"/>
        <v>-0.15786575222421909</v>
      </c>
      <c r="L40" s="6">
        <f t="shared" si="5"/>
        <v>-0.15736295205270737</v>
      </c>
      <c r="M40" s="4">
        <f t="shared" si="6"/>
        <v>-2.1442516852107225</v>
      </c>
      <c r="N40" s="4">
        <f t="shared" si="6"/>
        <v>-2.1432225223087635</v>
      </c>
      <c r="O40" s="4">
        <f t="shared" si="6"/>
        <v>-2.1363963891125395</v>
      </c>
    </row>
    <row r="41" spans="1:15" x14ac:dyDescent="0.45">
      <c r="A41" s="2">
        <v>45655</v>
      </c>
      <c r="B41">
        <v>1223.3625</v>
      </c>
      <c r="C41">
        <v>1232.3625</v>
      </c>
      <c r="D41">
        <v>1240.5125</v>
      </c>
      <c r="E41">
        <v>621829</v>
      </c>
      <c r="F41" s="5">
        <v>0.12653846153846152</v>
      </c>
      <c r="G41" s="4">
        <f t="shared" si="2"/>
        <v>-1.7387410542887234E-2</v>
      </c>
      <c r="H41" s="4">
        <f t="shared" si="3"/>
        <v>-1.7207761136896583E-2</v>
      </c>
      <c r="I41" s="4">
        <f t="shared" si="4"/>
        <v>-1.712000443697893E-2</v>
      </c>
      <c r="J41" s="6">
        <f t="shared" si="5"/>
        <v>-0.14392587208134874</v>
      </c>
      <c r="K41" s="6">
        <f t="shared" si="5"/>
        <v>-0.14374622267535811</v>
      </c>
      <c r="L41" s="6">
        <f t="shared" si="5"/>
        <v>-0.14365846597544044</v>
      </c>
      <c r="M41" s="4">
        <f t="shared" si="6"/>
        <v>-1.9539714361197167</v>
      </c>
      <c r="N41" s="4">
        <f t="shared" si="6"/>
        <v>-1.9515324735986268</v>
      </c>
      <c r="O41" s="4">
        <f t="shared" si="6"/>
        <v>-1.9503410680334734</v>
      </c>
    </row>
    <row r="42" spans="1:15" x14ac:dyDescent="0.45">
      <c r="A42" s="2">
        <v>45662</v>
      </c>
      <c r="B42">
        <v>1235.44</v>
      </c>
      <c r="C42">
        <v>1243.1600000000001</v>
      </c>
      <c r="D42">
        <v>1250.99</v>
      </c>
      <c r="E42">
        <v>172407</v>
      </c>
      <c r="F42" s="5">
        <v>0.12653846153846152</v>
      </c>
      <c r="G42" s="4">
        <f t="shared" si="2"/>
        <v>9.8723804268972606E-3</v>
      </c>
      <c r="H42" s="4">
        <f t="shared" si="3"/>
        <v>8.7616265506294845E-3</v>
      </c>
      <c r="I42" s="4">
        <f t="shared" si="4"/>
        <v>8.4461059441158087E-3</v>
      </c>
      <c r="J42" s="6">
        <f t="shared" si="5"/>
        <v>-0.11666608111156426</v>
      </c>
      <c r="K42" s="6">
        <f t="shared" si="5"/>
        <v>-0.11777683498783204</v>
      </c>
      <c r="L42" s="6">
        <f t="shared" si="5"/>
        <v>-0.11809235559434571</v>
      </c>
      <c r="M42" s="4">
        <f t="shared" si="6"/>
        <v>-1.5838861127565405</v>
      </c>
      <c r="N42" s="4">
        <f t="shared" si="6"/>
        <v>-1.5989659682085176</v>
      </c>
      <c r="O42" s="4">
        <f t="shared" si="6"/>
        <v>-1.6032495500532495</v>
      </c>
    </row>
    <row r="43" spans="1:15" x14ac:dyDescent="0.45">
      <c r="A43" s="2">
        <v>45669</v>
      </c>
      <c r="B43">
        <v>1248.5999999999999</v>
      </c>
      <c r="C43">
        <v>1256.23</v>
      </c>
      <c r="D43">
        <v>1263.46</v>
      </c>
      <c r="E43">
        <v>244351</v>
      </c>
      <c r="F43" s="5">
        <v>0.12653846153846152</v>
      </c>
      <c r="G43" s="4">
        <f t="shared" si="2"/>
        <v>1.0652075373955719E-2</v>
      </c>
      <c r="H43" s="4">
        <f t="shared" si="3"/>
        <v>1.0513530036358904E-2</v>
      </c>
      <c r="I43" s="4">
        <f t="shared" si="4"/>
        <v>9.9681052606335994E-3</v>
      </c>
      <c r="J43" s="6">
        <f t="shared" si="5"/>
        <v>-0.11588638616450579</v>
      </c>
      <c r="K43" s="6">
        <f t="shared" si="5"/>
        <v>-0.11602493150210261</v>
      </c>
      <c r="L43" s="6">
        <f t="shared" si="5"/>
        <v>-0.11657035627782791</v>
      </c>
      <c r="M43" s="4">
        <f t="shared" si="6"/>
        <v>-1.5733007910669279</v>
      </c>
      <c r="N43" s="4">
        <f t="shared" si="6"/>
        <v>-1.5751817151034258</v>
      </c>
      <c r="O43" s="4">
        <f t="shared" si="6"/>
        <v>-1.5825865299355839</v>
      </c>
    </row>
    <row r="44" spans="1:15" x14ac:dyDescent="0.45">
      <c r="A44" s="2">
        <v>45676</v>
      </c>
      <c r="B44">
        <v>1262.3499999999999</v>
      </c>
      <c r="C44">
        <v>1270.02</v>
      </c>
      <c r="D44">
        <v>1277.73</v>
      </c>
      <c r="E44">
        <v>303747</v>
      </c>
      <c r="F44" s="5">
        <v>0.12653846153846152</v>
      </c>
      <c r="G44" s="4">
        <f t="shared" si="2"/>
        <v>1.1012333813871537E-2</v>
      </c>
      <c r="H44" s="4">
        <f t="shared" si="3"/>
        <v>1.0977289190673653E-2</v>
      </c>
      <c r="I44" s="4">
        <f t="shared" si="4"/>
        <v>1.129438209361593E-2</v>
      </c>
      <c r="J44" s="6">
        <f t="shared" si="5"/>
        <v>-0.11552612772458998</v>
      </c>
      <c r="K44" s="6">
        <f t="shared" si="5"/>
        <v>-0.11556117234778786</v>
      </c>
      <c r="L44" s="6">
        <f t="shared" si="5"/>
        <v>-0.11524407944484559</v>
      </c>
      <c r="M44" s="4">
        <f t="shared" si="6"/>
        <v>-1.5684098378905686</v>
      </c>
      <c r="N44" s="4">
        <f t="shared" si="6"/>
        <v>-1.5688856119242984</v>
      </c>
      <c r="O44" s="4">
        <f t="shared" si="6"/>
        <v>-1.5645806842140444</v>
      </c>
    </row>
    <row r="45" spans="1:15" x14ac:dyDescent="0.45">
      <c r="A45" s="2">
        <v>45683</v>
      </c>
      <c r="B45">
        <v>1274.52</v>
      </c>
      <c r="C45">
        <v>1282.02</v>
      </c>
      <c r="D45">
        <v>1289.8800000000001</v>
      </c>
      <c r="E45">
        <v>270582</v>
      </c>
      <c r="F45" s="5">
        <v>0.12576923076923077</v>
      </c>
      <c r="G45" s="4">
        <f t="shared" si="2"/>
        <v>9.6407493959678962E-3</v>
      </c>
      <c r="H45" s="4">
        <f t="shared" si="3"/>
        <v>9.4486700996834691E-3</v>
      </c>
      <c r="I45" s="4">
        <f t="shared" si="4"/>
        <v>9.5090512080017609E-3</v>
      </c>
      <c r="J45" s="6">
        <f t="shared" si="5"/>
        <v>-0.11612848137326287</v>
      </c>
      <c r="K45" s="6">
        <f t="shared" si="5"/>
        <v>-0.1163205606695473</v>
      </c>
      <c r="L45" s="6">
        <f t="shared" si="5"/>
        <v>-0.11626017956122901</v>
      </c>
      <c r="M45" s="4">
        <f t="shared" si="6"/>
        <v>-1.5765875324699286</v>
      </c>
      <c r="N45" s="4">
        <f t="shared" si="6"/>
        <v>-1.5791952461004399</v>
      </c>
      <c r="O45" s="4">
        <f t="shared" si="6"/>
        <v>-1.5783754979951896</v>
      </c>
    </row>
    <row r="46" spans="1:15" x14ac:dyDescent="0.45">
      <c r="A46" s="2">
        <v>45690</v>
      </c>
      <c r="B46">
        <v>1244.58</v>
      </c>
      <c r="C46">
        <v>1251.5899999999999</v>
      </c>
      <c r="D46">
        <v>1259.19</v>
      </c>
      <c r="E46">
        <v>678910</v>
      </c>
      <c r="F46" s="5">
        <v>0.12307692307692308</v>
      </c>
      <c r="G46" s="4">
        <f t="shared" si="2"/>
        <v>-2.3491196685811171E-2</v>
      </c>
      <c r="H46" s="4">
        <f t="shared" si="3"/>
        <v>-2.3735979157891503E-2</v>
      </c>
      <c r="I46" s="4">
        <f t="shared" si="4"/>
        <v>-2.3792910968462224E-2</v>
      </c>
      <c r="J46" s="6">
        <f t="shared" si="5"/>
        <v>-0.14656811976273426</v>
      </c>
      <c r="K46" s="6">
        <f t="shared" si="5"/>
        <v>-0.14681290223481458</v>
      </c>
      <c r="L46" s="6">
        <f t="shared" si="5"/>
        <v>-0.14686983404538531</v>
      </c>
      <c r="M46" s="4">
        <f t="shared" si="6"/>
        <v>-1.9898432110960929</v>
      </c>
      <c r="N46" s="4">
        <f t="shared" si="6"/>
        <v>-1.9931664354169945</v>
      </c>
      <c r="O46" s="4">
        <f t="shared" si="6"/>
        <v>-1.9939393550460582</v>
      </c>
    </row>
    <row r="47" spans="1:15" x14ac:dyDescent="0.45">
      <c r="A47" s="2">
        <v>45697</v>
      </c>
      <c r="B47">
        <v>1277.06</v>
      </c>
      <c r="C47">
        <v>1284.3499999999999</v>
      </c>
      <c r="D47">
        <v>1292.6199999999999</v>
      </c>
      <c r="E47">
        <v>167151</v>
      </c>
      <c r="F47" s="5">
        <v>0.12365384615384614</v>
      </c>
      <c r="G47" s="4">
        <f t="shared" si="2"/>
        <v>2.6097157273939818E-2</v>
      </c>
      <c r="H47" s="4">
        <f t="shared" si="3"/>
        <v>2.6174705774255142E-2</v>
      </c>
      <c r="I47" s="4">
        <f t="shared" si="4"/>
        <v>2.6548813125898265E-2</v>
      </c>
      <c r="J47" s="6">
        <f t="shared" si="5"/>
        <v>-9.7556688879906317E-2</v>
      </c>
      <c r="K47" s="6">
        <f t="shared" si="5"/>
        <v>-9.7479140379591003E-2</v>
      </c>
      <c r="L47" s="6">
        <f t="shared" si="5"/>
        <v>-9.7105033027947874E-2</v>
      </c>
      <c r="M47" s="4">
        <f t="shared" si="6"/>
        <v>-1.3244525165427685</v>
      </c>
      <c r="N47" s="4">
        <f t="shared" si="6"/>
        <v>-1.3233996998925113</v>
      </c>
      <c r="O47" s="4">
        <f t="shared" si="6"/>
        <v>-1.3183207306385338</v>
      </c>
    </row>
    <row r="48" spans="1:15" x14ac:dyDescent="0.45">
      <c r="A48" s="2">
        <v>45704</v>
      </c>
      <c r="B48">
        <v>1231.23</v>
      </c>
      <c r="C48">
        <v>1238.27</v>
      </c>
      <c r="D48">
        <v>1246.1400000000001</v>
      </c>
      <c r="E48">
        <v>172971</v>
      </c>
      <c r="F48" s="5">
        <v>0.12365384615384614</v>
      </c>
      <c r="G48" s="4">
        <f t="shared" si="2"/>
        <v>-3.5887115718916833E-2</v>
      </c>
      <c r="H48" s="4">
        <f t="shared" si="3"/>
        <v>-3.58780706193794E-2</v>
      </c>
      <c r="I48" s="4">
        <f t="shared" si="4"/>
        <v>-3.5957976822267791E-2</v>
      </c>
      <c r="J48" s="6">
        <f t="shared" si="5"/>
        <v>-0.15954096187276298</v>
      </c>
      <c r="K48" s="6">
        <f t="shared" si="5"/>
        <v>-0.15953191677322553</v>
      </c>
      <c r="L48" s="6">
        <f t="shared" si="5"/>
        <v>-0.15961182297611393</v>
      </c>
      <c r="M48" s="4">
        <f t="shared" si="6"/>
        <v>-2.1659655618709404</v>
      </c>
      <c r="N48" s="4">
        <f t="shared" si="6"/>
        <v>-2.1658427634756454</v>
      </c>
      <c r="O48" s="4">
        <f t="shared" si="6"/>
        <v>-2.1669275888496715</v>
      </c>
    </row>
    <row r="49" spans="1:15" x14ac:dyDescent="0.45">
      <c r="A49" s="2">
        <v>45711</v>
      </c>
      <c r="B49">
        <v>1228.4000000000001</v>
      </c>
      <c r="C49">
        <v>1234.8900000000001</v>
      </c>
      <c r="D49">
        <v>1241.99</v>
      </c>
      <c r="E49">
        <v>259376</v>
      </c>
      <c r="F49" s="5">
        <v>0.12365384615384614</v>
      </c>
      <c r="G49" s="4">
        <f t="shared" si="2"/>
        <v>-2.2985144936363859E-3</v>
      </c>
      <c r="H49" s="4">
        <f t="shared" si="3"/>
        <v>-2.7296147043858626E-3</v>
      </c>
      <c r="I49" s="4">
        <f t="shared" si="4"/>
        <v>-3.33028391673495E-3</v>
      </c>
      <c r="J49" s="6">
        <f t="shared" si="5"/>
        <v>-0.12595236064748253</v>
      </c>
      <c r="K49" s="6">
        <f t="shared" si="5"/>
        <v>-0.12638346085823202</v>
      </c>
      <c r="L49" s="6">
        <f t="shared" si="5"/>
        <v>-0.1269841300705811</v>
      </c>
      <c r="M49" s="4">
        <f t="shared" si="6"/>
        <v>-1.7099588243448469</v>
      </c>
      <c r="N49" s="4">
        <f t="shared" si="6"/>
        <v>-1.7158115420371431</v>
      </c>
      <c r="O49" s="4">
        <f t="shared" si="6"/>
        <v>-1.7239663683134312</v>
      </c>
    </row>
    <row r="50" spans="1:15" x14ac:dyDescent="0.45">
      <c r="A50" s="2">
        <v>45718</v>
      </c>
      <c r="B50">
        <v>1209.0875000000001</v>
      </c>
      <c r="C50">
        <v>1215.2750000000001</v>
      </c>
      <c r="D50">
        <v>1222.6624999999999</v>
      </c>
      <c r="E50">
        <v>510393</v>
      </c>
      <c r="F50" s="5">
        <v>0.12442307692307691</v>
      </c>
      <c r="G50" s="4">
        <f t="shared" si="2"/>
        <v>-1.5721670465646369E-2</v>
      </c>
      <c r="H50" s="4">
        <f t="shared" si="3"/>
        <v>-1.5884005862870382E-2</v>
      </c>
      <c r="I50" s="4">
        <f t="shared" si="4"/>
        <v>-1.5561719498546768E-2</v>
      </c>
      <c r="J50" s="6">
        <f t="shared" si="5"/>
        <v>-0.14014474738872329</v>
      </c>
      <c r="K50" s="6">
        <f t="shared" si="5"/>
        <v>-0.14030708278594731</v>
      </c>
      <c r="L50" s="6">
        <f t="shared" si="5"/>
        <v>-0.13998479642162368</v>
      </c>
      <c r="M50" s="4">
        <f t="shared" si="6"/>
        <v>-1.902637999407093</v>
      </c>
      <c r="N50" s="4">
        <f t="shared" si="6"/>
        <v>-1.9048419028794832</v>
      </c>
      <c r="O50" s="4">
        <f t="shared" si="6"/>
        <v>-1.9004664675179848</v>
      </c>
    </row>
    <row r="51" spans="1:15" x14ac:dyDescent="0.45">
      <c r="A51" s="2">
        <v>45725</v>
      </c>
      <c r="B51">
        <v>1198.0999999999999</v>
      </c>
      <c r="C51">
        <v>1205.3900000000001</v>
      </c>
      <c r="D51">
        <v>1212.82</v>
      </c>
      <c r="E51">
        <v>230536</v>
      </c>
      <c r="F51" s="5">
        <v>0.12461538461538463</v>
      </c>
      <c r="G51" s="4">
        <f t="shared" si="2"/>
        <v>-9.087431637495369E-3</v>
      </c>
      <c r="H51" s="4">
        <f t="shared" si="3"/>
        <v>-8.133961449054733E-3</v>
      </c>
      <c r="I51" s="4">
        <f t="shared" si="4"/>
        <v>-8.0500546962060035E-3</v>
      </c>
      <c r="J51" s="6">
        <f t="shared" si="5"/>
        <v>-0.13370281625288</v>
      </c>
      <c r="K51" s="6">
        <f t="shared" si="5"/>
        <v>-0.13274934606443936</v>
      </c>
      <c r="L51" s="6">
        <f t="shared" si="5"/>
        <v>-0.13266543931159064</v>
      </c>
      <c r="M51" s="4">
        <f t="shared" si="6"/>
        <v>-1.81518082960948</v>
      </c>
      <c r="N51" s="4">
        <f t="shared" si="6"/>
        <v>-1.8022362944368764</v>
      </c>
      <c r="O51" s="4">
        <f t="shared" si="6"/>
        <v>-1.8010971566571774</v>
      </c>
    </row>
    <row r="52" spans="1:15" x14ac:dyDescent="0.45">
      <c r="A52" s="2">
        <v>45732</v>
      </c>
      <c r="B52">
        <v>1249.0625</v>
      </c>
      <c r="C52">
        <v>1256.5999999999999</v>
      </c>
      <c r="D52">
        <v>1264.425</v>
      </c>
      <c r="E52">
        <v>125171</v>
      </c>
      <c r="F52" s="5">
        <v>0.12423076923076923</v>
      </c>
      <c r="G52" s="4">
        <f t="shared" si="2"/>
        <v>4.2536098823136713E-2</v>
      </c>
      <c r="H52" s="4">
        <f t="shared" si="3"/>
        <v>4.2484175246185717E-2</v>
      </c>
      <c r="I52" s="4">
        <f t="shared" si="4"/>
        <v>4.2549595158391205E-2</v>
      </c>
      <c r="J52" s="6">
        <f t="shared" si="5"/>
        <v>-8.1694670407632508E-2</v>
      </c>
      <c r="K52" s="6">
        <f t="shared" si="5"/>
        <v>-8.1746593984583504E-2</v>
      </c>
      <c r="L52" s="6">
        <f t="shared" si="5"/>
        <v>-8.1681174072378016E-2</v>
      </c>
      <c r="M52" s="4">
        <f t="shared" si="6"/>
        <v>-1.1091060290362822</v>
      </c>
      <c r="N52" s="4">
        <f t="shared" si="6"/>
        <v>-1.1098109557096885</v>
      </c>
      <c r="O52" s="4">
        <f t="shared" si="6"/>
        <v>-1.1089227996196511</v>
      </c>
    </row>
    <row r="53" spans="1:15" x14ac:dyDescent="0.45">
      <c r="A53" s="2">
        <v>45739</v>
      </c>
      <c r="B53">
        <v>1257.23</v>
      </c>
      <c r="C53">
        <v>1265.04</v>
      </c>
      <c r="D53">
        <v>1272.72</v>
      </c>
      <c r="E53">
        <v>244410</v>
      </c>
      <c r="F53" s="5">
        <v>0.12211538461538463</v>
      </c>
      <c r="G53" s="4">
        <f t="shared" si="2"/>
        <v>6.5389041781336145E-3</v>
      </c>
      <c r="H53" s="4">
        <f t="shared" si="3"/>
        <v>6.7165366862963994E-3</v>
      </c>
      <c r="I53" s="4">
        <f t="shared" si="4"/>
        <v>6.560294204875792E-3</v>
      </c>
      <c r="J53" s="6">
        <f t="shared" si="5"/>
        <v>-0.11557648043725101</v>
      </c>
      <c r="K53" s="6">
        <f t="shared" si="5"/>
        <v>-0.11539884792908822</v>
      </c>
      <c r="L53" s="6">
        <f t="shared" si="5"/>
        <v>-0.11555509041050883</v>
      </c>
      <c r="M53" s="4">
        <f t="shared" si="6"/>
        <v>-1.5690934381415031</v>
      </c>
      <c r="N53" s="4">
        <f t="shared" si="6"/>
        <v>-1.5666818574989332</v>
      </c>
      <c r="O53" s="4">
        <f t="shared" si="6"/>
        <v>-1.5688030421156349</v>
      </c>
    </row>
    <row r="54" spans="1:15" x14ac:dyDescent="0.45">
      <c r="A54" s="2">
        <v>45746</v>
      </c>
      <c r="B54">
        <v>1284.3699999999999</v>
      </c>
      <c r="C54">
        <v>1293.43</v>
      </c>
      <c r="D54">
        <v>1301.29</v>
      </c>
      <c r="E54">
        <v>595657</v>
      </c>
      <c r="F54" s="5">
        <v>0.12211538461538463</v>
      </c>
      <c r="G54" s="4">
        <f t="shared" si="2"/>
        <v>2.1587139982342032E-2</v>
      </c>
      <c r="H54" s="4">
        <f t="shared" si="3"/>
        <v>2.2441978119269037E-2</v>
      </c>
      <c r="I54" s="4">
        <f t="shared" si="4"/>
        <v>2.2447985417059474E-2</v>
      </c>
      <c r="J54" s="6">
        <f t="shared" si="5"/>
        <v>-0.10052824463304259</v>
      </c>
      <c r="K54" s="6">
        <f t="shared" si="5"/>
        <v>-9.9673406496115585E-2</v>
      </c>
      <c r="L54" s="6">
        <f t="shared" si="5"/>
        <v>-9.9667399198325152E-2</v>
      </c>
      <c r="M54" s="4">
        <f t="shared" si="6"/>
        <v>-1.3647950552295147</v>
      </c>
      <c r="N54" s="4">
        <f t="shared" si="6"/>
        <v>-1.3531895719490863</v>
      </c>
      <c r="O54" s="4">
        <f t="shared" si="6"/>
        <v>-1.3531080154636468</v>
      </c>
    </row>
  </sheetData>
  <mergeCells count="6">
    <mergeCell ref="R15:T15"/>
    <mergeCell ref="G1:I1"/>
    <mergeCell ref="J1:L1"/>
    <mergeCell ref="M1:O1"/>
    <mergeCell ref="R5:T5"/>
    <mergeCell ref="R10:T10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9"/>
  <sheetViews>
    <sheetView topLeftCell="F1" workbookViewId="0">
      <selection activeCell="K5" sqref="K5"/>
    </sheetView>
  </sheetViews>
  <sheetFormatPr defaultRowHeight="14.25" x14ac:dyDescent="0.45"/>
  <cols>
    <col min="1" max="1" width="17.59765625" bestFit="1" customWidth="1"/>
    <col min="6" max="6" width="13.1328125" bestFit="1" customWidth="1"/>
    <col min="10" max="12" width="9.796875" bestFit="1" customWidth="1"/>
    <col min="18" max="18" width="9.796875" bestFit="1" customWidth="1"/>
    <col min="19" max="20" width="12.33203125" bestFit="1" customWidth="1"/>
  </cols>
  <sheetData>
    <row r="1" spans="1:20" s="4" customFormat="1" x14ac:dyDescent="0.45">
      <c r="G1" s="8" t="s">
        <v>24</v>
      </c>
      <c r="H1" s="8"/>
      <c r="I1" s="8"/>
      <c r="J1" s="8" t="s">
        <v>23</v>
      </c>
      <c r="K1" s="8"/>
      <c r="L1" s="8"/>
      <c r="M1" s="8" t="s">
        <v>25</v>
      </c>
      <c r="N1" s="8"/>
      <c r="O1" s="8"/>
    </row>
    <row r="2" spans="1:20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3" t="s">
        <v>22</v>
      </c>
      <c r="G2" s="9" t="s">
        <v>1</v>
      </c>
      <c r="H2" s="10" t="s">
        <v>2</v>
      </c>
      <c r="I2" s="10" t="s">
        <v>3</v>
      </c>
      <c r="J2" s="9" t="s">
        <v>1</v>
      </c>
      <c r="K2" s="10" t="s">
        <v>2</v>
      </c>
      <c r="L2" s="10" t="s">
        <v>3</v>
      </c>
      <c r="M2" s="9" t="s">
        <v>1</v>
      </c>
      <c r="N2" s="10" t="s">
        <v>2</v>
      </c>
      <c r="O2" s="10" t="s">
        <v>3</v>
      </c>
    </row>
    <row r="3" spans="1:20" x14ac:dyDescent="0.45">
      <c r="A3" s="2">
        <v>45412</v>
      </c>
      <c r="B3">
        <v>2945.8625000000002</v>
      </c>
      <c r="C3">
        <v>2967.8274999999999</v>
      </c>
      <c r="D3">
        <v>2987.2849999999999</v>
      </c>
      <c r="E3">
        <v>1012837</v>
      </c>
      <c r="F3" s="7">
        <v>0.58499999999999996</v>
      </c>
    </row>
    <row r="4" spans="1:20" x14ac:dyDescent="0.45">
      <c r="A4" s="2">
        <v>45443</v>
      </c>
      <c r="B4">
        <v>2879.8095238095239</v>
      </c>
      <c r="C4">
        <v>2898.2190476190481</v>
      </c>
      <c r="D4">
        <v>2915.4952380952382</v>
      </c>
      <c r="E4">
        <v>1094105</v>
      </c>
      <c r="F4" s="7">
        <v>0.58416666666666661</v>
      </c>
      <c r="G4">
        <f>(B4-B3)/B3</f>
        <v>-2.2422287595051136E-2</v>
      </c>
      <c r="H4">
        <f>(C4-C3)/C3</f>
        <v>-2.3454345773449368E-2</v>
      </c>
      <c r="I4">
        <f>(D4-D3)/D3</f>
        <v>-2.4031775309273033E-2</v>
      </c>
      <c r="J4" s="6">
        <f>G4-$F4</f>
        <v>-0.60658895426171777</v>
      </c>
      <c r="K4" s="6">
        <f t="shared" ref="K4:L14" si="0">H4-$F4</f>
        <v>-0.60762101244011602</v>
      </c>
      <c r="L4" s="6">
        <f t="shared" si="0"/>
        <v>-0.60819844197593964</v>
      </c>
      <c r="M4">
        <f>J4/$R$9</f>
        <v>-4.0208664954586384</v>
      </c>
      <c r="N4" s="4">
        <f t="shared" ref="N4:O14" si="1">K4/$R$9</f>
        <v>-4.0277076489642045</v>
      </c>
      <c r="O4" s="4">
        <f t="shared" si="1"/>
        <v>-4.0315352278506476</v>
      </c>
      <c r="Q4" s="4"/>
      <c r="R4" s="4" t="s">
        <v>11</v>
      </c>
      <c r="S4" s="4" t="s">
        <v>12</v>
      </c>
      <c r="T4" s="4" t="s">
        <v>13</v>
      </c>
    </row>
    <row r="5" spans="1:20" x14ac:dyDescent="0.45">
      <c r="A5" s="2">
        <v>45473</v>
      </c>
      <c r="B5">
        <v>2946.28947368421</v>
      </c>
      <c r="C5">
        <v>2962.2131578947369</v>
      </c>
      <c r="D5">
        <v>2979.552631578948</v>
      </c>
      <c r="E5">
        <v>1446392</v>
      </c>
      <c r="F5" s="7">
        <v>0.5741666666666666</v>
      </c>
      <c r="G5" s="4">
        <f t="shared" ref="G5:G14" si="2">(B5-B4)/B4</f>
        <v>2.3084842704021565E-2</v>
      </c>
      <c r="H5" s="4">
        <f t="shared" ref="H5:H14" si="3">(C5-C4)/C4</f>
        <v>2.2080494684575843E-2</v>
      </c>
      <c r="I5" s="4">
        <f t="shared" ref="I5:I14" si="4">(D5-D4)/D4</f>
        <v>2.1971359324037178E-2</v>
      </c>
      <c r="J5" s="6">
        <f t="shared" ref="J5:J14" si="5">G5-$F5</f>
        <v>-0.55108182396264505</v>
      </c>
      <c r="K5" s="6">
        <f t="shared" si="0"/>
        <v>-0.55208617198209076</v>
      </c>
      <c r="L5" s="6">
        <f t="shared" si="0"/>
        <v>-0.55219530734262945</v>
      </c>
      <c r="M5" s="4">
        <f t="shared" ref="M5:M14" si="6">J5/$R$9</f>
        <v>-3.6529290991203873</v>
      </c>
      <c r="N5" s="4">
        <f t="shared" si="1"/>
        <v>-3.6595865716523175</v>
      </c>
      <c r="O5" s="4">
        <f t="shared" si="1"/>
        <v>-3.6603099918721829</v>
      </c>
      <c r="Q5" s="4"/>
      <c r="R5" s="8" t="s">
        <v>14</v>
      </c>
      <c r="S5" s="8"/>
      <c r="T5" s="8"/>
    </row>
    <row r="6" spans="1:20" x14ac:dyDescent="0.45">
      <c r="A6" s="2">
        <v>45504</v>
      </c>
      <c r="B6">
        <v>3108.4840909090908</v>
      </c>
      <c r="C6">
        <v>3121.45</v>
      </c>
      <c r="D6">
        <v>3142.5272727272732</v>
      </c>
      <c r="E6">
        <v>1137638</v>
      </c>
      <c r="F6" s="7">
        <v>0.56916666666666671</v>
      </c>
      <c r="G6" s="4">
        <f t="shared" si="2"/>
        <v>5.5050468962258271E-2</v>
      </c>
      <c r="H6" s="4">
        <f t="shared" si="3"/>
        <v>5.3756037670980264E-2</v>
      </c>
      <c r="I6" s="4">
        <f t="shared" si="4"/>
        <v>5.4697688311000026E-2</v>
      </c>
      <c r="J6" s="6">
        <f t="shared" si="5"/>
        <v>-0.51411619770440842</v>
      </c>
      <c r="K6" s="6">
        <f t="shared" si="0"/>
        <v>-0.51541062899568646</v>
      </c>
      <c r="L6" s="6">
        <f t="shared" si="0"/>
        <v>-0.51446897835566663</v>
      </c>
      <c r="M6" s="4">
        <f t="shared" si="6"/>
        <v>-3.4078968626097628</v>
      </c>
      <c r="N6" s="4">
        <f t="shared" si="1"/>
        <v>-3.4164771959198341</v>
      </c>
      <c r="O6" s="4">
        <f t="shared" si="1"/>
        <v>-3.410235322436511</v>
      </c>
      <c r="Q6" s="4" t="s">
        <v>15</v>
      </c>
      <c r="R6" s="4">
        <f>AVERAGE(G4:G15)</f>
        <v>-6.0307539714867797E-2</v>
      </c>
      <c r="S6" s="4">
        <f t="shared" ref="S6:T6" si="7">AVERAGE(H4:H15)</f>
        <v>-6.0408818128359472E-2</v>
      </c>
      <c r="T6" s="4">
        <f t="shared" si="7"/>
        <v>-6.0450659400664852E-2</v>
      </c>
    </row>
    <row r="7" spans="1:20" x14ac:dyDescent="0.45">
      <c r="A7" s="2">
        <v>45535</v>
      </c>
      <c r="B7">
        <v>2973.5238095238101</v>
      </c>
      <c r="C7">
        <v>2990.5309523809519</v>
      </c>
      <c r="D7">
        <v>3010.3785714285709</v>
      </c>
      <c r="E7">
        <v>1349802</v>
      </c>
      <c r="F7" s="7">
        <v>0.5541666666666667</v>
      </c>
      <c r="G7" s="4">
        <f t="shared" si="2"/>
        <v>-4.3416751522061335E-2</v>
      </c>
      <c r="H7" s="4">
        <f t="shared" si="3"/>
        <v>-4.1941741055934866E-2</v>
      </c>
      <c r="I7" s="4">
        <f t="shared" si="4"/>
        <v>-4.2051727743325419E-2</v>
      </c>
      <c r="J7" s="6">
        <f t="shared" si="5"/>
        <v>-0.59758341818872807</v>
      </c>
      <c r="K7" s="6">
        <f t="shared" si="0"/>
        <v>-0.59610840772260154</v>
      </c>
      <c r="L7" s="6">
        <f t="shared" si="0"/>
        <v>-0.59621839440999214</v>
      </c>
      <c r="M7" s="4">
        <f t="shared" si="6"/>
        <v>-3.9611719395074836</v>
      </c>
      <c r="N7" s="4">
        <f t="shared" si="1"/>
        <v>-3.9513946098643524</v>
      </c>
      <c r="O7" s="4">
        <f t="shared" si="1"/>
        <v>-3.9521236732328298</v>
      </c>
      <c r="Q7" s="4" t="s">
        <v>16</v>
      </c>
      <c r="R7" s="4">
        <f>MAX(G4:G15)</f>
        <v>5.5050468962258271E-2</v>
      </c>
      <c r="S7" s="4">
        <f t="shared" ref="S7:T7" si="8">MAX(H4:H15)</f>
        <v>5.3756037670980264E-2</v>
      </c>
      <c r="T7" s="4">
        <f t="shared" si="8"/>
        <v>5.4697688311000026E-2</v>
      </c>
    </row>
    <row r="8" spans="1:20" x14ac:dyDescent="0.45">
      <c r="A8" s="2">
        <v>45565</v>
      </c>
      <c r="B8">
        <v>2976.8095238095239</v>
      </c>
      <c r="C8">
        <v>2996.7047619047621</v>
      </c>
      <c r="D8">
        <v>3015.1904761904761</v>
      </c>
      <c r="E8">
        <v>1393885</v>
      </c>
      <c r="F8" s="7">
        <v>0.5541666666666667</v>
      </c>
      <c r="G8" s="4">
        <f t="shared" si="2"/>
        <v>1.104990071103534E-3</v>
      </c>
      <c r="H8" s="4">
        <f t="shared" si="3"/>
        <v>2.0644526413929323E-3</v>
      </c>
      <c r="I8" s="4">
        <f t="shared" si="4"/>
        <v>1.5984384182025793E-3</v>
      </c>
      <c r="J8" s="6">
        <f t="shared" si="5"/>
        <v>-0.55306167659556316</v>
      </c>
      <c r="K8" s="6">
        <f t="shared" si="0"/>
        <v>-0.55210221402527382</v>
      </c>
      <c r="L8" s="6">
        <f t="shared" si="0"/>
        <v>-0.55256822824846408</v>
      </c>
      <c r="M8" s="4">
        <f t="shared" si="6"/>
        <v>-3.6660528513115809</v>
      </c>
      <c r="N8" s="4">
        <f t="shared" si="1"/>
        <v>-3.6596929087583598</v>
      </c>
      <c r="O8" s="4">
        <f t="shared" si="1"/>
        <v>-3.6627819544181404</v>
      </c>
      <c r="Q8" s="4" t="s">
        <v>17</v>
      </c>
      <c r="R8" s="4">
        <f>MIN(G4:G15)</f>
        <v>-0.48465715714395974</v>
      </c>
      <c r="S8" s="4">
        <f t="shared" ref="S8:T8" si="9">MIN(H4:H15)</f>
        <v>-0.48464628755705547</v>
      </c>
      <c r="T8" s="4">
        <f t="shared" si="9"/>
        <v>-0.48461619042781723</v>
      </c>
    </row>
    <row r="9" spans="1:20" x14ac:dyDescent="0.45">
      <c r="A9" s="2">
        <v>45596</v>
      </c>
      <c r="B9">
        <v>2495.022727272727</v>
      </c>
      <c r="C9">
        <v>2510.263636363637</v>
      </c>
      <c r="D9">
        <v>2526.9568181818181</v>
      </c>
      <c r="E9">
        <v>1790961</v>
      </c>
      <c r="F9" s="7">
        <v>0.53749999999999998</v>
      </c>
      <c r="G9" s="4">
        <f t="shared" si="2"/>
        <v>-0.16184669952286299</v>
      </c>
      <c r="H9" s="4">
        <f t="shared" si="3"/>
        <v>-0.16232534206403901</v>
      </c>
      <c r="I9" s="4">
        <f t="shared" si="4"/>
        <v>-0.16192464849700436</v>
      </c>
      <c r="J9" s="6">
        <f t="shared" si="5"/>
        <v>-0.69934669952286299</v>
      </c>
      <c r="K9" s="6">
        <f t="shared" si="0"/>
        <v>-0.69982534206403901</v>
      </c>
      <c r="L9" s="6">
        <f t="shared" si="0"/>
        <v>-0.69942464849700436</v>
      </c>
      <c r="M9" s="4">
        <f t="shared" si="6"/>
        <v>-4.635725218972266</v>
      </c>
      <c r="N9" s="4">
        <f t="shared" si="1"/>
        <v>-4.6388979733450491</v>
      </c>
      <c r="O9" s="4">
        <f t="shared" si="1"/>
        <v>-4.6362419155198671</v>
      </c>
      <c r="Q9" s="4" t="s">
        <v>18</v>
      </c>
      <c r="R9" s="4">
        <f>STDEV(G4:G15)</f>
        <v>0.15086025734672584</v>
      </c>
      <c r="S9" s="4">
        <f t="shared" ref="S9:T9" si="10">STDEV(H4:H15)</f>
        <v>0.15078398870748205</v>
      </c>
      <c r="T9" s="4">
        <f t="shared" si="10"/>
        <v>0.15076053760715813</v>
      </c>
    </row>
    <row r="10" spans="1:20" x14ac:dyDescent="0.45">
      <c r="A10" s="2">
        <v>45626</v>
      </c>
      <c r="B10">
        <v>1285.792105263158</v>
      </c>
      <c r="C10">
        <v>1293.6736842105261</v>
      </c>
      <c r="D10">
        <v>1302.352631578947</v>
      </c>
      <c r="E10">
        <v>1592492</v>
      </c>
      <c r="F10" s="7">
        <v>0.54416666666666669</v>
      </c>
      <c r="G10" s="4">
        <f t="shared" si="2"/>
        <v>-0.48465715714395974</v>
      </c>
      <c r="H10" s="4">
        <f t="shared" si="3"/>
        <v>-0.48464628755705547</v>
      </c>
      <c r="I10" s="4">
        <f t="shared" si="4"/>
        <v>-0.48461619042781723</v>
      </c>
      <c r="J10" s="6">
        <f t="shared" si="5"/>
        <v>-1.0288238238106264</v>
      </c>
      <c r="K10" s="6">
        <f t="shared" si="0"/>
        <v>-1.0288129542237221</v>
      </c>
      <c r="L10" s="6">
        <f t="shared" si="0"/>
        <v>-1.0287828570944839</v>
      </c>
      <c r="M10" s="4">
        <f t="shared" si="6"/>
        <v>-6.8197140977033817</v>
      </c>
      <c r="N10" s="4">
        <f t="shared" si="1"/>
        <v>-6.8196420470049706</v>
      </c>
      <c r="O10" s="4">
        <f t="shared" si="1"/>
        <v>-6.8194425436382957</v>
      </c>
      <c r="Q10" s="4"/>
      <c r="R10" s="8" t="s">
        <v>19</v>
      </c>
      <c r="S10" s="8"/>
      <c r="T10" s="8"/>
    </row>
    <row r="11" spans="1:20" x14ac:dyDescent="0.45">
      <c r="A11" s="2">
        <v>45657</v>
      </c>
      <c r="B11">
        <v>1266.4690476190481</v>
      </c>
      <c r="C11">
        <v>1275.2880952380949</v>
      </c>
      <c r="D11">
        <v>1283.4142857142861</v>
      </c>
      <c r="E11">
        <v>1613750</v>
      </c>
      <c r="F11" s="7">
        <v>0.54083333333333339</v>
      </c>
      <c r="G11" s="4">
        <f t="shared" si="2"/>
        <v>-1.5028135236648634E-2</v>
      </c>
      <c r="H11" s="4">
        <f t="shared" si="3"/>
        <v>-1.4211921597254328E-2</v>
      </c>
      <c r="I11" s="4">
        <f t="shared" si="4"/>
        <v>-1.4541642106332197E-2</v>
      </c>
      <c r="J11" s="6">
        <f t="shared" si="5"/>
        <v>-0.55586146856998198</v>
      </c>
      <c r="K11" s="6">
        <f t="shared" si="0"/>
        <v>-0.55504525493058776</v>
      </c>
      <c r="L11" s="6">
        <f t="shared" si="0"/>
        <v>-0.55537497543966563</v>
      </c>
      <c r="M11" s="4">
        <f t="shared" si="6"/>
        <v>-3.684611695262006</v>
      </c>
      <c r="N11" s="4">
        <f t="shared" si="1"/>
        <v>-3.6792012998818739</v>
      </c>
      <c r="O11" s="4">
        <f t="shared" si="1"/>
        <v>-3.6813869020734447</v>
      </c>
      <c r="Q11" s="4" t="s">
        <v>15</v>
      </c>
      <c r="R11" s="6">
        <f>AVERAGE(J4:J15)</f>
        <v>-0.61348935789668602</v>
      </c>
      <c r="S11" s="6">
        <f t="shared" ref="S11:T11" si="11">AVERAGE(K4:K15)</f>
        <v>-0.61359063631017763</v>
      </c>
      <c r="T11" s="6">
        <f t="shared" si="11"/>
        <v>-0.61363247758248296</v>
      </c>
    </row>
    <row r="12" spans="1:20" x14ac:dyDescent="0.45">
      <c r="A12" s="2">
        <v>45688</v>
      </c>
      <c r="B12">
        <v>1255.8130434782611</v>
      </c>
      <c r="C12">
        <v>1263.2956521739129</v>
      </c>
      <c r="D12">
        <v>1270.941304347826</v>
      </c>
      <c r="E12">
        <v>1623127</v>
      </c>
      <c r="F12" s="7">
        <v>0.54583333333333328</v>
      </c>
      <c r="G12" s="4">
        <f t="shared" si="2"/>
        <v>-8.4139475503331052E-3</v>
      </c>
      <c r="H12" s="4">
        <f t="shared" si="3"/>
        <v>-9.4037128621850905E-3</v>
      </c>
      <c r="I12" s="4">
        <f t="shared" si="4"/>
        <v>-9.7185932128831132E-3</v>
      </c>
      <c r="J12" s="6">
        <f t="shared" si="5"/>
        <v>-0.55424728088366637</v>
      </c>
      <c r="K12" s="6">
        <f t="shared" si="0"/>
        <v>-0.55523704619551839</v>
      </c>
      <c r="L12" s="6">
        <f t="shared" si="0"/>
        <v>-0.55555192654621643</v>
      </c>
      <c r="M12" s="4">
        <f t="shared" si="6"/>
        <v>-3.6739118083951441</v>
      </c>
      <c r="N12" s="4">
        <f t="shared" si="1"/>
        <v>-3.6804726172473869</v>
      </c>
      <c r="O12" s="4">
        <f t="shared" si="1"/>
        <v>-3.682559849207852</v>
      </c>
      <c r="Q12" s="4" t="s">
        <v>16</v>
      </c>
      <c r="R12" s="6">
        <f>MAX(J4:J15)</f>
        <v>-0.51411619770440842</v>
      </c>
      <c r="S12" s="6">
        <f t="shared" ref="S12:T12" si="12">MAX(K4:K15)</f>
        <v>-0.51541062899568646</v>
      </c>
      <c r="T12" s="6">
        <f t="shared" si="12"/>
        <v>-0.51446897835566663</v>
      </c>
    </row>
    <row r="13" spans="1:20" x14ac:dyDescent="0.45">
      <c r="A13" s="2">
        <v>45716</v>
      </c>
      <c r="B13">
        <v>1237.8842105263161</v>
      </c>
      <c r="C13">
        <v>1244.6657894736841</v>
      </c>
      <c r="D13">
        <v>1252.336842105263</v>
      </c>
      <c r="E13">
        <v>1109891</v>
      </c>
      <c r="F13" s="7">
        <v>0.54500000000000004</v>
      </c>
      <c r="G13" s="4">
        <f t="shared" si="2"/>
        <v>-1.4276673621964437E-2</v>
      </c>
      <c r="H13" s="4">
        <f t="shared" si="3"/>
        <v>-1.474703302284788E-2</v>
      </c>
      <c r="I13" s="4">
        <f t="shared" si="4"/>
        <v>-1.4638333162135817E-2</v>
      </c>
      <c r="J13" s="6">
        <f t="shared" si="5"/>
        <v>-0.55927667362196443</v>
      </c>
      <c r="K13" s="6">
        <f t="shared" si="0"/>
        <v>-0.5597470330228479</v>
      </c>
      <c r="L13" s="6">
        <f t="shared" si="0"/>
        <v>-0.55963833316213585</v>
      </c>
      <c r="M13" s="4">
        <f t="shared" si="6"/>
        <v>-3.7072498977418888</v>
      </c>
      <c r="N13" s="4">
        <f t="shared" si="1"/>
        <v>-3.710367746068254</v>
      </c>
      <c r="O13" s="4">
        <f t="shared" si="1"/>
        <v>-3.7096472126247626</v>
      </c>
      <c r="Q13" s="4" t="s">
        <v>17</v>
      </c>
      <c r="R13" s="6">
        <f>MIN(J4:J15)</f>
        <v>-1.0288238238106264</v>
      </c>
      <c r="S13" s="6">
        <f t="shared" ref="S13:T13" si="13">MIN(K4:K15)</f>
        <v>-1.0288129542237221</v>
      </c>
      <c r="T13" s="6">
        <f t="shared" si="13"/>
        <v>-1.0287828570944839</v>
      </c>
    </row>
    <row r="14" spans="1:20" x14ac:dyDescent="0.45">
      <c r="A14" s="2">
        <v>45747</v>
      </c>
      <c r="B14">
        <v>1247.0921052631579</v>
      </c>
      <c r="C14">
        <v>1255.0368421052631</v>
      </c>
      <c r="D14">
        <v>1262.7289473684209</v>
      </c>
      <c r="E14">
        <v>1195774</v>
      </c>
      <c r="F14" s="7">
        <v>0.53583333333333327</v>
      </c>
      <c r="G14" s="4">
        <f t="shared" si="2"/>
        <v>7.4384135919520712E-3</v>
      </c>
      <c r="H14" s="4">
        <f t="shared" si="3"/>
        <v>8.3323995238629312E-3</v>
      </c>
      <c r="I14" s="4">
        <f t="shared" si="4"/>
        <v>8.2981709982180522E-3</v>
      </c>
      <c r="J14" s="6">
        <f t="shared" si="5"/>
        <v>-0.5283949197413812</v>
      </c>
      <c r="K14" s="6">
        <f t="shared" si="0"/>
        <v>-0.52750093380947038</v>
      </c>
      <c r="L14" s="6">
        <f t="shared" si="0"/>
        <v>-0.52753516233511522</v>
      </c>
      <c r="M14" s="4">
        <f t="shared" si="6"/>
        <v>-3.5025455281238065</v>
      </c>
      <c r="N14" s="4">
        <f t="shared" si="1"/>
        <v>-3.4966196073569065</v>
      </c>
      <c r="O14" s="4">
        <f t="shared" si="1"/>
        <v>-3.4968464963086214</v>
      </c>
      <c r="Q14" s="4" t="s">
        <v>18</v>
      </c>
      <c r="R14" s="4">
        <f>STDEV(J4:J15)</f>
        <v>0.14649461490427362</v>
      </c>
      <c r="S14" s="4">
        <f t="shared" ref="S14:T14" si="14">STDEV(K4:K15)</f>
        <v>0.14646961295467029</v>
      </c>
      <c r="T14" s="4">
        <f t="shared" si="14"/>
        <v>0.14644967857141161</v>
      </c>
    </row>
    <row r="15" spans="1:20" x14ac:dyDescent="0.45">
      <c r="F15" s="7"/>
      <c r="Q15" s="4"/>
      <c r="R15" s="8" t="s">
        <v>20</v>
      </c>
      <c r="S15" s="8"/>
      <c r="T15" s="8"/>
    </row>
    <row r="16" spans="1:20" x14ac:dyDescent="0.45">
      <c r="Q16" s="4" t="s">
        <v>15</v>
      </c>
      <c r="R16" s="4">
        <f>AVERAGE(M4:M15)</f>
        <v>-4.0666068631096683</v>
      </c>
      <c r="S16" s="4">
        <f t="shared" ref="S16:T16" si="15">AVERAGE(N4:N15)</f>
        <v>-4.0672782023694092</v>
      </c>
      <c r="T16" s="4">
        <f t="shared" si="15"/>
        <v>-4.0675555535621042</v>
      </c>
    </row>
    <row r="17" spans="17:20" x14ac:dyDescent="0.45">
      <c r="Q17" s="4" t="s">
        <v>16</v>
      </c>
      <c r="R17" s="4">
        <f>MAX(M4:M15)</f>
        <v>-3.4078968626097628</v>
      </c>
      <c r="S17" s="4">
        <f t="shared" ref="S17:T17" si="16">MAX(N4:N15)</f>
        <v>-3.4164771959198341</v>
      </c>
      <c r="T17" s="4">
        <f t="shared" si="16"/>
        <v>-3.410235322436511</v>
      </c>
    </row>
    <row r="18" spans="17:20" x14ac:dyDescent="0.45">
      <c r="Q18" s="4" t="s">
        <v>17</v>
      </c>
      <c r="R18" s="4">
        <f>MIN(M4:M15)</f>
        <v>-6.8197140977033817</v>
      </c>
      <c r="S18" s="4">
        <f t="shared" ref="S18:T18" si="17">MIN(N4:N15)</f>
        <v>-6.8196420470049706</v>
      </c>
      <c r="T18" s="4">
        <f t="shared" si="17"/>
        <v>-6.8194425436382957</v>
      </c>
    </row>
    <row r="19" spans="17:20" x14ac:dyDescent="0.45">
      <c r="Q19" s="4" t="s">
        <v>18</v>
      </c>
      <c r="R19" s="4">
        <f>STDEV(M4:M15)</f>
        <v>0.97106167973438873</v>
      </c>
      <c r="S19" s="4">
        <f t="shared" ref="S19:T19" si="18">STDEV(N4:N15)</f>
        <v>0.97089595053544131</v>
      </c>
      <c r="T19" s="4">
        <f t="shared" si="18"/>
        <v>0.97076381246535526</v>
      </c>
    </row>
  </sheetData>
  <mergeCells count="6">
    <mergeCell ref="G1:I1"/>
    <mergeCell ref="J1:L1"/>
    <mergeCell ref="M1:O1"/>
    <mergeCell ref="R5:T5"/>
    <mergeCell ref="R10:T10"/>
    <mergeCell ref="R15:T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Weekly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Siddhant Parvataneni</cp:lastModifiedBy>
  <dcterms:created xsi:type="dcterms:W3CDTF">2025-04-16T13:26:19Z</dcterms:created>
  <dcterms:modified xsi:type="dcterms:W3CDTF">2025-04-17T15:05:05Z</dcterms:modified>
</cp:coreProperties>
</file>