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-\Desktop\H2VCS Rechenkern\H2VCS Rechenkern\_code\_data\"/>
    </mc:Choice>
  </mc:AlternateContent>
  <xr:revisionPtr revIDLastSave="0" documentId="13_ncr:1_{BA6F6254-968D-4E26-8B0D-E20F74BC94E7}" xr6:coauthVersionLast="47" xr6:coauthVersionMax="47" xr10:uidLastSave="{00000000-0000-0000-0000-000000000000}"/>
  <bookViews>
    <workbookView xWindow="5385" yWindow="-16320" windowWidth="29040" windowHeight="15720" activeTab="1" xr2:uid="{64431017-26C6-4215-801D-6E3883324FFB}"/>
  </bookViews>
  <sheets>
    <sheet name="_input_Imports" sheetId="1" r:id="rId1"/>
    <sheet name="_output_Impor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16" i="1" l="1"/>
  <c r="F12" i="1"/>
  <c r="F4" i="1"/>
  <c r="F5" i="1"/>
  <c r="F3" i="1"/>
  <c r="F14" i="1" l="1"/>
  <c r="F15" i="1"/>
  <c r="F13" i="1"/>
</calcChain>
</file>

<file path=xl/sharedStrings.xml><?xml version="1.0" encoding="utf-8"?>
<sst xmlns="http://schemas.openxmlformats.org/spreadsheetml/2006/main" count="178" uniqueCount="30">
  <si>
    <t>Industry</t>
  </si>
  <si>
    <t>Process</t>
  </si>
  <si>
    <t>Parameter</t>
  </si>
  <si>
    <t>Value</t>
  </si>
  <si>
    <t>Steel</t>
  </si>
  <si>
    <t>Dri</t>
  </si>
  <si>
    <t>Source</t>
  </si>
  <si>
    <t>Fertilizer</t>
  </si>
  <si>
    <t>HVC</t>
  </si>
  <si>
    <t>ImportPrice</t>
  </si>
  <si>
    <t>Unit</t>
  </si>
  <si>
    <t>$/tHvc</t>
  </si>
  <si>
    <t>Nto/Nta</t>
  </si>
  <si>
    <t>$/t Steel</t>
  </si>
  <si>
    <t>Btm</t>
  </si>
  <si>
    <t>The Cost of Decarbonizing Industry is High, But Within Reach</t>
  </si>
  <si>
    <t>https://about.bnef.com/blog/the-cost-of-decarbonizing-industry-is-high-but-within-reach/</t>
  </si>
  <si>
    <t>Year</t>
  </si>
  <si>
    <t>Import Cost</t>
  </si>
  <si>
    <t>Upper cost estimate, the Cost of Decarbonizing Industry is High, But Within Reach</t>
  </si>
  <si>
    <t>Lower cost estimate, the Cost of Decarbonizing Industry is High, But Within Reach</t>
  </si>
  <si>
    <t>Assumed to stay constant</t>
  </si>
  <si>
    <t>Interpolated</t>
  </si>
  <si>
    <t>$/ t Fertilizer</t>
  </si>
  <si>
    <t>https://blogs.worldbank.org/en/opendata/fertilizer-prices-edge-lower-amid-lower-input-costs-and-improved</t>
  </si>
  <si>
    <t>Fertilizer prices edge lower amid lower input costs and improved production prospects</t>
  </si>
  <si>
    <t>Smr-Hb</t>
  </si>
  <si>
    <t>Upper Estimate, Techno-economic assessment of green ammonia production with different wind and solar potentials</t>
  </si>
  <si>
    <t>https://www.sciencedirect.com/science/article/pii/S1364032122009388</t>
  </si>
  <si>
    <t>Upper cost estimate, Based on Biobased Methanol the Cost of Decarbonizing Industry is High, But Within Reach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</si>
</sst>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4"/>
      <color theme="1"/>
      <name val="Aptos Narrow"/>
      <family val="2"/>
      <scheme val="minor"/>
    </font>
    <font>
      <u/>
      <sz val="14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bout.bnef.com/blog/the-cost-of-decarbonizing-industry-is-high-but-within-reach/" TargetMode="External"/><Relationship Id="rId2" Type="http://schemas.openxmlformats.org/officeDocument/2006/relationships/hyperlink" Target="https://about.bnef.com/blog/the-cost-of-decarbonizing-industry-is-high-but-within-reach/" TargetMode="External"/><Relationship Id="rId1" Type="http://schemas.openxmlformats.org/officeDocument/2006/relationships/hyperlink" Target="https://about.bnef.com/blog/the-cost-of-decarbonizing-industry-is-high-but-within-reac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5A8BF-304B-492B-B74E-F46640106668}">
  <dimension ref="A1:H26"/>
  <sheetViews>
    <sheetView zoomScale="70" zoomScaleNormal="70" workbookViewId="0">
      <selection activeCell="F2" sqref="F2:F26"/>
    </sheetView>
  </sheetViews>
  <sheetFormatPr baseColWidth="10" defaultRowHeight="18" x14ac:dyDescent="0.55000000000000004"/>
  <sheetData>
    <row r="1" spans="1:8" x14ac:dyDescent="0.55000000000000004">
      <c r="A1" t="s">
        <v>0</v>
      </c>
      <c r="B1" t="s">
        <v>1</v>
      </c>
      <c r="C1" t="s">
        <v>2</v>
      </c>
      <c r="D1" t="s">
        <v>10</v>
      </c>
      <c r="E1" t="s">
        <v>17</v>
      </c>
      <c r="F1" t="s">
        <v>3</v>
      </c>
      <c r="G1" t="s">
        <v>6</v>
      </c>
    </row>
    <row r="2" spans="1:8" x14ac:dyDescent="0.55000000000000004">
      <c r="A2" t="s">
        <v>4</v>
      </c>
      <c r="B2" t="s">
        <v>5</v>
      </c>
      <c r="C2" t="s">
        <v>18</v>
      </c>
      <c r="D2" t="s">
        <v>13</v>
      </c>
      <c r="E2">
        <v>2030</v>
      </c>
      <c r="F2">
        <v>1884</v>
      </c>
      <c r="G2" s="1" t="s">
        <v>16</v>
      </c>
      <c r="H2" t="s">
        <v>19</v>
      </c>
    </row>
    <row r="3" spans="1:8" x14ac:dyDescent="0.55000000000000004">
      <c r="A3" t="s">
        <v>4</v>
      </c>
      <c r="B3" t="s">
        <v>5</v>
      </c>
      <c r="C3" t="s">
        <v>18</v>
      </c>
      <c r="D3" t="s">
        <v>13</v>
      </c>
      <c r="E3">
        <v>2035</v>
      </c>
      <c r="F3">
        <f>($F$6-$F$2)/($E$6-$E$2)*(E3-$E$2)+$F$2</f>
        <v>1733</v>
      </c>
      <c r="H3" t="s">
        <v>22</v>
      </c>
    </row>
    <row r="4" spans="1:8" x14ac:dyDescent="0.55000000000000004">
      <c r="A4" t="s">
        <v>4</v>
      </c>
      <c r="B4" t="s">
        <v>5</v>
      </c>
      <c r="C4" t="s">
        <v>18</v>
      </c>
      <c r="D4" t="s">
        <v>13</v>
      </c>
      <c r="E4">
        <v>2040</v>
      </c>
      <c r="F4">
        <f t="shared" ref="F4:F5" si="0">($F$6-$F$2)/($E$6-$E$2)*(E4-$E$2)+$F$2</f>
        <v>1582</v>
      </c>
      <c r="H4" t="s">
        <v>22</v>
      </c>
    </row>
    <row r="5" spans="1:8" x14ac:dyDescent="0.55000000000000004">
      <c r="A5" t="s">
        <v>4</v>
      </c>
      <c r="B5" t="s">
        <v>5</v>
      </c>
      <c r="C5" t="s">
        <v>18</v>
      </c>
      <c r="D5" t="s">
        <v>13</v>
      </c>
      <c r="E5">
        <v>2045</v>
      </c>
      <c r="F5">
        <f t="shared" si="0"/>
        <v>1431</v>
      </c>
      <c r="H5" t="s">
        <v>22</v>
      </c>
    </row>
    <row r="6" spans="1:8" x14ac:dyDescent="0.55000000000000004">
      <c r="A6" t="s">
        <v>4</v>
      </c>
      <c r="B6" t="s">
        <v>5</v>
      </c>
      <c r="C6" t="s">
        <v>18</v>
      </c>
      <c r="D6" t="s">
        <v>13</v>
      </c>
      <c r="E6">
        <v>2050</v>
      </c>
      <c r="F6">
        <v>1280</v>
      </c>
      <c r="H6" t="s">
        <v>20</v>
      </c>
    </row>
    <row r="7" spans="1:8" x14ac:dyDescent="0.55000000000000004">
      <c r="A7" t="s">
        <v>7</v>
      </c>
      <c r="B7" t="s">
        <v>26</v>
      </c>
      <c r="C7" t="s">
        <v>18</v>
      </c>
      <c r="D7" t="s">
        <v>23</v>
      </c>
      <c r="E7">
        <v>2030</v>
      </c>
      <c r="F7">
        <v>320</v>
      </c>
      <c r="G7" t="s">
        <v>24</v>
      </c>
      <c r="H7" t="s">
        <v>25</v>
      </c>
    </row>
    <row r="8" spans="1:8" x14ac:dyDescent="0.55000000000000004">
      <c r="A8" t="s">
        <v>7</v>
      </c>
      <c r="B8" t="s">
        <v>26</v>
      </c>
      <c r="C8" t="s">
        <v>18</v>
      </c>
      <c r="D8" t="s">
        <v>23</v>
      </c>
      <c r="E8">
        <v>2035</v>
      </c>
      <c r="F8">
        <v>320</v>
      </c>
    </row>
    <row r="9" spans="1:8" x14ac:dyDescent="0.55000000000000004">
      <c r="A9" t="s">
        <v>7</v>
      </c>
      <c r="B9" t="s">
        <v>26</v>
      </c>
      <c r="C9" t="s">
        <v>18</v>
      </c>
      <c r="D9" t="s">
        <v>23</v>
      </c>
      <c r="E9">
        <v>2040</v>
      </c>
      <c r="F9">
        <v>320</v>
      </c>
    </row>
    <row r="10" spans="1:8" x14ac:dyDescent="0.55000000000000004">
      <c r="A10" t="s">
        <v>7</v>
      </c>
      <c r="B10" t="s">
        <v>26</v>
      </c>
      <c r="C10" t="s">
        <v>18</v>
      </c>
      <c r="D10" t="s">
        <v>23</v>
      </c>
      <c r="E10">
        <v>2045</v>
      </c>
      <c r="F10">
        <v>320</v>
      </c>
    </row>
    <row r="11" spans="1:8" x14ac:dyDescent="0.55000000000000004">
      <c r="A11" t="s">
        <v>7</v>
      </c>
      <c r="B11" t="s">
        <v>26</v>
      </c>
      <c r="C11" t="s">
        <v>18</v>
      </c>
      <c r="D11" t="s">
        <v>23</v>
      </c>
      <c r="E11">
        <v>2050</v>
      </c>
      <c r="F11">
        <v>320</v>
      </c>
    </row>
    <row r="12" spans="1:8" x14ac:dyDescent="0.55000000000000004">
      <c r="A12" t="s">
        <v>7</v>
      </c>
      <c r="B12" t="s">
        <v>26</v>
      </c>
      <c r="C12" t="s">
        <v>18</v>
      </c>
      <c r="D12" t="s">
        <v>23</v>
      </c>
      <c r="E12">
        <v>2030</v>
      </c>
      <c r="F12">
        <f>207*3.16</f>
        <v>654.12</v>
      </c>
      <c r="G12" t="s">
        <v>28</v>
      </c>
      <c r="H12" t="s">
        <v>27</v>
      </c>
    </row>
    <row r="13" spans="1:8" x14ac:dyDescent="0.55000000000000004">
      <c r="A13" t="s">
        <v>7</v>
      </c>
      <c r="B13" t="s">
        <v>26</v>
      </c>
      <c r="C13" t="s">
        <v>18</v>
      </c>
      <c r="D13" t="s">
        <v>23</v>
      </c>
      <c r="E13">
        <v>2035</v>
      </c>
      <c r="F13">
        <f>($F$16-$F$12)/($E$16-$E$12)*(E13-$E$12)+$F$12</f>
        <v>609.09</v>
      </c>
    </row>
    <row r="14" spans="1:8" x14ac:dyDescent="0.55000000000000004">
      <c r="A14" t="s">
        <v>7</v>
      </c>
      <c r="B14" t="s">
        <v>26</v>
      </c>
      <c r="C14" t="s">
        <v>18</v>
      </c>
      <c r="D14" t="s">
        <v>23</v>
      </c>
      <c r="E14">
        <v>2040</v>
      </c>
      <c r="F14">
        <f>($F$16-$F$12)/($E$16-$E$12)*(E14-$E$12)+$F$12</f>
        <v>564.05999999999995</v>
      </c>
    </row>
    <row r="15" spans="1:8" x14ac:dyDescent="0.55000000000000004">
      <c r="A15" t="s">
        <v>7</v>
      </c>
      <c r="B15" t="s">
        <v>26</v>
      </c>
      <c r="C15" t="s">
        <v>18</v>
      </c>
      <c r="D15" t="s">
        <v>23</v>
      </c>
      <c r="E15">
        <v>2045</v>
      </c>
      <c r="F15">
        <f>($F$16-$F$12)/($E$16-$E$12)*(E15-$E$12)+$F$12</f>
        <v>519.03</v>
      </c>
    </row>
    <row r="16" spans="1:8" x14ac:dyDescent="0.55000000000000004">
      <c r="A16" t="s">
        <v>7</v>
      </c>
      <c r="B16" t="s">
        <v>26</v>
      </c>
      <c r="C16" t="s">
        <v>18</v>
      </c>
      <c r="D16" t="s">
        <v>23</v>
      </c>
      <c r="E16">
        <v>2050</v>
      </c>
      <c r="F16">
        <f>150*3.16</f>
        <v>474</v>
      </c>
    </row>
    <row r="17" spans="1:8" x14ac:dyDescent="0.55000000000000004">
      <c r="A17" t="s">
        <v>8</v>
      </c>
      <c r="B17" t="s">
        <v>12</v>
      </c>
      <c r="C17" t="s">
        <v>9</v>
      </c>
      <c r="D17" t="s">
        <v>11</v>
      </c>
      <c r="E17">
        <v>2030</v>
      </c>
      <c r="F17">
        <v>1200</v>
      </c>
      <c r="G17" s="1" t="s">
        <v>16</v>
      </c>
      <c r="H17" t="s">
        <v>15</v>
      </c>
    </row>
    <row r="18" spans="1:8" x14ac:dyDescent="0.55000000000000004">
      <c r="A18" t="s">
        <v>8</v>
      </c>
      <c r="B18" t="s">
        <v>12</v>
      </c>
      <c r="C18" t="s">
        <v>9</v>
      </c>
      <c r="D18" t="s">
        <v>11</v>
      </c>
      <c r="E18">
        <v>2035</v>
      </c>
      <c r="F18">
        <v>1200</v>
      </c>
      <c r="G18" s="1"/>
      <c r="H18" t="s">
        <v>21</v>
      </c>
    </row>
    <row r="19" spans="1:8" x14ac:dyDescent="0.55000000000000004">
      <c r="A19" t="s">
        <v>8</v>
      </c>
      <c r="B19" t="s">
        <v>12</v>
      </c>
      <c r="C19" t="s">
        <v>9</v>
      </c>
      <c r="D19" t="s">
        <v>11</v>
      </c>
      <c r="E19">
        <v>2040</v>
      </c>
      <c r="F19">
        <v>1200</v>
      </c>
      <c r="G19" s="1"/>
    </row>
    <row r="20" spans="1:8" x14ac:dyDescent="0.55000000000000004">
      <c r="A20" t="s">
        <v>8</v>
      </c>
      <c r="B20" t="s">
        <v>12</v>
      </c>
      <c r="C20" t="s">
        <v>9</v>
      </c>
      <c r="D20" t="s">
        <v>11</v>
      </c>
      <c r="E20">
        <v>2045</v>
      </c>
      <c r="F20">
        <v>1200</v>
      </c>
      <c r="G20" s="1"/>
    </row>
    <row r="21" spans="1:8" x14ac:dyDescent="0.55000000000000004">
      <c r="A21" t="s">
        <v>8</v>
      </c>
      <c r="B21" t="s">
        <v>12</v>
      </c>
      <c r="C21" t="s">
        <v>9</v>
      </c>
      <c r="D21" t="s">
        <v>11</v>
      </c>
      <c r="E21">
        <v>2050</v>
      </c>
      <c r="F21">
        <v>1200</v>
      </c>
      <c r="G21" s="1"/>
    </row>
    <row r="22" spans="1:8" x14ac:dyDescent="0.55000000000000004">
      <c r="A22" t="s">
        <v>8</v>
      </c>
      <c r="B22" t="s">
        <v>14</v>
      </c>
      <c r="C22" t="s">
        <v>9</v>
      </c>
      <c r="D22" t="s">
        <v>11</v>
      </c>
      <c r="E22">
        <v>2030</v>
      </c>
      <c r="F22">
        <v>1800</v>
      </c>
      <c r="G22" s="1" t="s">
        <v>16</v>
      </c>
      <c r="H22" t="s">
        <v>29</v>
      </c>
    </row>
    <row r="23" spans="1:8" x14ac:dyDescent="0.55000000000000004">
      <c r="A23" t="s">
        <v>8</v>
      </c>
      <c r="B23" t="s">
        <v>14</v>
      </c>
      <c r="C23" t="s">
        <v>9</v>
      </c>
      <c r="D23" t="s">
        <v>11</v>
      </c>
      <c r="E23">
        <v>2035</v>
      </c>
      <c r="F23">
        <f>($F$26-$F$22)/($E$26-$E$22)*(E23-$E$22)+$F$22</f>
        <v>1700</v>
      </c>
      <c r="G23" s="1"/>
    </row>
    <row r="24" spans="1:8" x14ac:dyDescent="0.55000000000000004">
      <c r="A24" t="s">
        <v>8</v>
      </c>
      <c r="B24" t="s">
        <v>14</v>
      </c>
      <c r="C24" t="s">
        <v>9</v>
      </c>
      <c r="D24" t="s">
        <v>11</v>
      </c>
      <c r="E24">
        <v>2040</v>
      </c>
      <c r="F24">
        <f>($F$26-$F$22)/($E$26-$E$22)*(E24-$E$22)+$F$22</f>
        <v>1600</v>
      </c>
      <c r="G24" s="1"/>
    </row>
    <row r="25" spans="1:8" x14ac:dyDescent="0.55000000000000004">
      <c r="A25" t="s">
        <v>8</v>
      </c>
      <c r="B25" t="s">
        <v>14</v>
      </c>
      <c r="C25" t="s">
        <v>9</v>
      </c>
      <c r="D25" t="s">
        <v>11</v>
      </c>
      <c r="E25">
        <v>2045</v>
      </c>
      <c r="F25">
        <f>($F$26-$F$22)/($E$26-$E$22)*(E25-$E$22)+$F$22</f>
        <v>1500</v>
      </c>
      <c r="G25" s="1"/>
    </row>
    <row r="26" spans="1:8" x14ac:dyDescent="0.55000000000000004">
      <c r="A26" t="s">
        <v>8</v>
      </c>
      <c r="B26" t="s">
        <v>14</v>
      </c>
      <c r="C26" t="s">
        <v>9</v>
      </c>
      <c r="D26" t="s">
        <v>11</v>
      </c>
      <c r="E26">
        <v>2050</v>
      </c>
      <c r="F26">
        <v>1400</v>
      </c>
      <c r="G26" t="s">
        <v>16</v>
      </c>
      <c r="H26" t="s">
        <v>15</v>
      </c>
    </row>
  </sheetData>
  <hyperlinks>
    <hyperlink ref="G17" r:id="rId1" xr:uid="{189C2573-6A6D-4030-9274-83CFD3CF5F42}"/>
    <hyperlink ref="G2" r:id="rId2" xr:uid="{06729A8D-D597-4792-B94E-786B141FC2FC}"/>
    <hyperlink ref="G22" r:id="rId3" xr:uid="{2C23D3C8-F97C-4FD0-B8AF-4110B6D54211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86615-7F6B-46F7-B813-620B68A6068A}">
  <dimension ref="A1:D26"/>
  <sheetViews>
    <sheetView tabSelected="1" workbookViewId="0">
      <selection activeCell="D2" sqref="D2:D26"/>
    </sheetView>
  </sheetViews>
  <sheetFormatPr baseColWidth="10" defaultRowHeight="18" x14ac:dyDescent="0.55000000000000004"/>
  <sheetData>
    <row r="1" spans="1:4" x14ac:dyDescent="0.55000000000000004">
      <c r="A1" t="s">
        <v>0</v>
      </c>
      <c r="B1" t="s">
        <v>1</v>
      </c>
      <c r="C1" t="s">
        <v>17</v>
      </c>
      <c r="D1" t="s">
        <v>3</v>
      </c>
    </row>
    <row r="2" spans="1:4" x14ac:dyDescent="0.55000000000000004">
      <c r="A2" t="s">
        <v>4</v>
      </c>
      <c r="B2" t="s">
        <v>5</v>
      </c>
      <c r="C2">
        <v>2030</v>
      </c>
      <c r="D2">
        <v>1884</v>
      </c>
    </row>
    <row r="3" spans="1:4" x14ac:dyDescent="0.55000000000000004">
      <c r="A3" t="s">
        <v>4</v>
      </c>
      <c r="B3" t="s">
        <v>5</v>
      </c>
      <c r="C3">
        <v>2035</v>
      </c>
      <c r="D3">
        <v>1733</v>
      </c>
    </row>
    <row r="4" spans="1:4" x14ac:dyDescent="0.55000000000000004">
      <c r="A4" t="s">
        <v>4</v>
      </c>
      <c r="B4" t="s">
        <v>5</v>
      </c>
      <c r="C4">
        <v>2040</v>
      </c>
      <c r="D4">
        <v>1582</v>
      </c>
    </row>
    <row r="5" spans="1:4" x14ac:dyDescent="0.55000000000000004">
      <c r="A5" t="s">
        <v>4</v>
      </c>
      <c r="B5" t="s">
        <v>5</v>
      </c>
      <c r="C5">
        <v>2045</v>
      </c>
      <c r="D5">
        <v>1431</v>
      </c>
    </row>
    <row r="6" spans="1:4" x14ac:dyDescent="0.55000000000000004">
      <c r="A6" t="s">
        <v>4</v>
      </c>
      <c r="B6" t="s">
        <v>5</v>
      </c>
      <c r="C6">
        <v>2050</v>
      </c>
      <c r="D6">
        <v>1280</v>
      </c>
    </row>
    <row r="7" spans="1:4" x14ac:dyDescent="0.55000000000000004">
      <c r="A7" t="s">
        <v>7</v>
      </c>
      <c r="B7" t="s">
        <v>26</v>
      </c>
      <c r="C7">
        <v>2030</v>
      </c>
      <c r="D7">
        <v>320</v>
      </c>
    </row>
    <row r="8" spans="1:4" x14ac:dyDescent="0.55000000000000004">
      <c r="A8" t="s">
        <v>7</v>
      </c>
      <c r="B8" t="s">
        <v>26</v>
      </c>
      <c r="C8">
        <v>2035</v>
      </c>
      <c r="D8">
        <v>320</v>
      </c>
    </row>
    <row r="9" spans="1:4" x14ac:dyDescent="0.55000000000000004">
      <c r="A9" t="s">
        <v>7</v>
      </c>
      <c r="B9" t="s">
        <v>26</v>
      </c>
      <c r="C9">
        <v>2040</v>
      </c>
      <c r="D9">
        <v>320</v>
      </c>
    </row>
    <row r="10" spans="1:4" x14ac:dyDescent="0.55000000000000004">
      <c r="A10" t="s">
        <v>7</v>
      </c>
      <c r="B10" t="s">
        <v>26</v>
      </c>
      <c r="C10">
        <v>2045</v>
      </c>
      <c r="D10">
        <v>320</v>
      </c>
    </row>
    <row r="11" spans="1:4" x14ac:dyDescent="0.55000000000000004">
      <c r="A11" t="s">
        <v>7</v>
      </c>
      <c r="B11" t="s">
        <v>26</v>
      </c>
      <c r="C11">
        <v>2050</v>
      </c>
      <c r="D11">
        <v>320</v>
      </c>
    </row>
    <row r="12" spans="1:4" x14ac:dyDescent="0.55000000000000004">
      <c r="A12" t="s">
        <v>7</v>
      </c>
      <c r="B12" t="s">
        <v>26</v>
      </c>
      <c r="C12">
        <v>2030</v>
      </c>
      <c r="D12">
        <v>654.12</v>
      </c>
    </row>
    <row r="13" spans="1:4" x14ac:dyDescent="0.55000000000000004">
      <c r="A13" t="s">
        <v>7</v>
      </c>
      <c r="B13" t="s">
        <v>26</v>
      </c>
      <c r="C13">
        <v>2035</v>
      </c>
      <c r="D13">
        <v>609.09</v>
      </c>
    </row>
    <row r="14" spans="1:4" x14ac:dyDescent="0.55000000000000004">
      <c r="A14" t="s">
        <v>7</v>
      </c>
      <c r="B14" t="s">
        <v>26</v>
      </c>
      <c r="C14">
        <v>2040</v>
      </c>
      <c r="D14">
        <v>564.05999999999995</v>
      </c>
    </row>
    <row r="15" spans="1:4" x14ac:dyDescent="0.55000000000000004">
      <c r="A15" t="s">
        <v>7</v>
      </c>
      <c r="B15" t="s">
        <v>26</v>
      </c>
      <c r="C15">
        <v>2045</v>
      </c>
      <c r="D15">
        <v>519.03</v>
      </c>
    </row>
    <row r="16" spans="1:4" x14ac:dyDescent="0.55000000000000004">
      <c r="A16" t="s">
        <v>7</v>
      </c>
      <c r="B16" t="s">
        <v>26</v>
      </c>
      <c r="C16">
        <v>2050</v>
      </c>
      <c r="D16">
        <v>474</v>
      </c>
    </row>
    <row r="17" spans="1:4" x14ac:dyDescent="0.55000000000000004">
      <c r="A17" t="s">
        <v>8</v>
      </c>
      <c r="B17" t="s">
        <v>12</v>
      </c>
      <c r="C17">
        <v>2030</v>
      </c>
      <c r="D17">
        <v>1200</v>
      </c>
    </row>
    <row r="18" spans="1:4" x14ac:dyDescent="0.55000000000000004">
      <c r="A18" t="s">
        <v>8</v>
      </c>
      <c r="B18" t="s">
        <v>12</v>
      </c>
      <c r="C18">
        <v>2035</v>
      </c>
      <c r="D18">
        <v>1200</v>
      </c>
    </row>
    <row r="19" spans="1:4" x14ac:dyDescent="0.55000000000000004">
      <c r="A19" t="s">
        <v>8</v>
      </c>
      <c r="B19" t="s">
        <v>12</v>
      </c>
      <c r="C19">
        <v>2040</v>
      </c>
      <c r="D19">
        <v>1200</v>
      </c>
    </row>
    <row r="20" spans="1:4" x14ac:dyDescent="0.55000000000000004">
      <c r="A20" t="s">
        <v>8</v>
      </c>
      <c r="B20" t="s">
        <v>12</v>
      </c>
      <c r="C20">
        <v>2045</v>
      </c>
      <c r="D20">
        <v>1200</v>
      </c>
    </row>
    <row r="21" spans="1:4" x14ac:dyDescent="0.55000000000000004">
      <c r="A21" t="s">
        <v>8</v>
      </c>
      <c r="B21" t="s">
        <v>12</v>
      </c>
      <c r="C21">
        <v>2050</v>
      </c>
      <c r="D21">
        <v>1200</v>
      </c>
    </row>
    <row r="22" spans="1:4" x14ac:dyDescent="0.55000000000000004">
      <c r="A22" t="s">
        <v>8</v>
      </c>
      <c r="B22" t="s">
        <v>14</v>
      </c>
      <c r="C22">
        <v>2030</v>
      </c>
      <c r="D22">
        <v>1800</v>
      </c>
    </row>
    <row r="23" spans="1:4" x14ac:dyDescent="0.55000000000000004">
      <c r="A23" t="s">
        <v>8</v>
      </c>
      <c r="B23" t="s">
        <v>14</v>
      </c>
      <c r="C23">
        <v>2035</v>
      </c>
      <c r="D23">
        <v>1700</v>
      </c>
    </row>
    <row r="24" spans="1:4" x14ac:dyDescent="0.55000000000000004">
      <c r="A24" t="s">
        <v>8</v>
      </c>
      <c r="B24" t="s">
        <v>14</v>
      </c>
      <c r="C24">
        <v>2040</v>
      </c>
      <c r="D24">
        <v>1600</v>
      </c>
    </row>
    <row r="25" spans="1:4" x14ac:dyDescent="0.55000000000000004">
      <c r="A25" t="s">
        <v>8</v>
      </c>
      <c r="B25" t="s">
        <v>14</v>
      </c>
      <c r="C25">
        <v>2045</v>
      </c>
      <c r="D25">
        <v>1500</v>
      </c>
    </row>
    <row r="26" spans="1:4" x14ac:dyDescent="0.55000000000000004">
      <c r="A26" t="s">
        <v>8</v>
      </c>
      <c r="B26" t="s">
        <v>14</v>
      </c>
      <c r="C26">
        <v>2050</v>
      </c>
      <c r="D26">
        <v>1400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0FCDA03AAAB07499519AA9116C01FA1" ma:contentTypeVersion="18" ma:contentTypeDescription="Ein neues Dokument erstellen." ma:contentTypeScope="" ma:versionID="9ed028dd41042f273c55c9f0080cd3aa">
  <xsd:schema xmlns:xsd="http://www.w3.org/2001/XMLSchema" xmlns:xs="http://www.w3.org/2001/XMLSchema" xmlns:p="http://schemas.microsoft.com/office/2006/metadata/properties" xmlns:ns2="78f5d616-d986-4dbf-81f2-69af00c3db0e" xmlns:ns3="52b8c0d0-6d53-4846-a5df-0cb21513fd4e" targetNamespace="http://schemas.microsoft.com/office/2006/metadata/properties" ma:root="true" ma:fieldsID="68901895fb2368634ded9f08dac1cbae" ns2:_="" ns3:_="">
    <xsd:import namespace="78f5d616-d986-4dbf-81f2-69af00c3db0e"/>
    <xsd:import namespace="52b8c0d0-6d53-4846-a5df-0cb21513fd4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Valuechainlink" minOccurs="0"/>
                <xsd:element ref="ns3:Status" minOccurs="0"/>
                <xsd:element ref="ns3:Responsibleperson" minOccurs="0"/>
                <xsd:element ref="ns3:MediaServiceObjectDetectorVersions" minOccurs="0"/>
                <xsd:element ref="ns3:MediaLengthInSecond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f5d616-d986-4dbf-81f2-69af00c3db0e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dexed="true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Beständige ID" ma:description="ID beim Hinzufügen beibehalten." ma:hidden="true" ma:internalName="_dlc_DocIdPersistId" ma:readOnly="true">
      <xsd:simpleType>
        <xsd:restriction base="dms:Boolean"/>
      </xsd:simpleType>
    </xsd:element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d00dd060-5642-4627-9161-e16d490c1e9c}" ma:internalName="TaxCatchAll" ma:showField="CatchAllData" ma:web="78f5d616-d986-4dbf-81f2-69af00c3db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b8c0d0-6d53-4846-a5df-0cb21513fd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6" nillable="true" ma:taxonomy="true" ma:internalName="lcf76f155ced4ddcb4097134ff3c332f" ma:taxonomyFieldName="MediaServiceImageTags" ma:displayName="Bildmarkierungen" ma:readOnly="false" ma:fieldId="{5cf76f15-5ced-4ddc-b409-7134ff3c332f}" ma:taxonomyMulti="true" ma:sspId="5875ed45-82d6-4748-b935-6467e27466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Valuechainlink" ma:index="21" nillable="true" ma:displayName="Value chain link" ma:format="Dropdown" ma:internalName="Valuechainlink">
      <xsd:simpleType>
        <xsd:restriction base="dms:Choice">
          <xsd:enumeration value="Energy supply"/>
          <xsd:enumeration value="Hydrogen production"/>
          <xsd:enumeration value="Gathering &amp; processing"/>
          <xsd:enumeration value="Transmission"/>
          <xsd:enumeration value="Storing &amp; reconversion"/>
          <xsd:enumeration value="Distribution"/>
          <xsd:enumeration value="Auswahl 7"/>
        </xsd:restriction>
      </xsd:simpleType>
    </xsd:element>
    <xsd:element name="Status" ma:index="22" nillable="true" ma:displayName="Status" ma:format="Dropdown" ma:internalName="Status">
      <xsd:simpleType>
        <xsd:restriction base="dms:Choice">
          <xsd:enumeration value="Master"/>
          <xsd:enumeration value="Approval pending"/>
          <xsd:enumeration value="Draft"/>
          <xsd:enumeration value="Archive"/>
        </xsd:restriction>
      </xsd:simpleType>
    </xsd:element>
    <xsd:element name="Responsibleperson" ma:index="23" nillable="true" ma:displayName="Responsible person" ma:format="Dropdown" ma:list="UserInfo" ma:SharePointGroup="0" ma:internalName="Responsibleperson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78f5d616-d986-4dbf-81f2-69af00c3db0e">VMUMR4CQEYXW-1640182925-9052</_dlc_DocId>
    <_dlc_DocIdUrl xmlns="78f5d616-d986-4dbf-81f2-69af00c3db0e">
      <Url>https://fichtnergmbh.sharepoint.com/sites/FIS_F_Value_Chain_Model/_layouts/15/DocIdRedir.aspx?ID=VMUMR4CQEYXW-1640182925-9052</Url>
      <Description>VMUMR4CQEYXW-1640182925-9052</Description>
    </_dlc_DocIdUrl>
    <Responsibleperson xmlns="52b8c0d0-6d53-4846-a5df-0cb21513fd4e">
      <UserInfo>
        <DisplayName/>
        <AccountId xsi:nil="true"/>
        <AccountType/>
      </UserInfo>
    </Responsibleperson>
    <Status xmlns="52b8c0d0-6d53-4846-a5df-0cb21513fd4e" xsi:nil="true"/>
    <Valuechainlink xmlns="52b8c0d0-6d53-4846-a5df-0cb21513fd4e" xsi:nil="true"/>
    <lcf76f155ced4ddcb4097134ff3c332f xmlns="52b8c0d0-6d53-4846-a5df-0cb21513fd4e">
      <Terms xmlns="http://schemas.microsoft.com/office/infopath/2007/PartnerControls"/>
    </lcf76f155ced4ddcb4097134ff3c332f>
    <TaxCatchAll xmlns="78f5d616-d986-4dbf-81f2-69af00c3db0e" xsi:nil="true"/>
  </documentManagement>
</p:properties>
</file>

<file path=customXml/itemProps1.xml><?xml version="1.0" encoding="utf-8"?>
<ds:datastoreItem xmlns:ds="http://schemas.openxmlformats.org/officeDocument/2006/customXml" ds:itemID="{E2D6708B-AFDA-4D93-B1F3-F7FB9AA71BF4}"/>
</file>

<file path=customXml/itemProps2.xml><?xml version="1.0" encoding="utf-8"?>
<ds:datastoreItem xmlns:ds="http://schemas.openxmlformats.org/officeDocument/2006/customXml" ds:itemID="{ABD0394E-2445-4F4D-A8A3-77C7ECC2EF5F}"/>
</file>

<file path=customXml/itemProps3.xml><?xml version="1.0" encoding="utf-8"?>
<ds:datastoreItem xmlns:ds="http://schemas.openxmlformats.org/officeDocument/2006/customXml" ds:itemID="{605AE080-76D5-4A0C-AA92-90F125C31D83}"/>
</file>

<file path=customXml/itemProps4.xml><?xml version="1.0" encoding="utf-8"?>
<ds:datastoreItem xmlns:ds="http://schemas.openxmlformats.org/officeDocument/2006/customXml" ds:itemID="{1CC29989-BA98-45F9-A71C-925661D6AA51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_input_Imports</vt:lpstr>
      <vt:lpstr>_output_Imports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Marx</dc:creator>
  <cp:lastModifiedBy>Alexander Marx</cp:lastModifiedBy>
  <dcterms:created xsi:type="dcterms:W3CDTF">2024-09-23T12:32:32Z</dcterms:created>
  <dcterms:modified xsi:type="dcterms:W3CDTF">2024-09-23T17:35:43Z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0x01010090FCDA03AAAB07499519AA9116C01FA1</vt:lpwstr>
  </property>
  <property fmtid="{D5CDD505-2E9C-101B-9397-08002B2CF9AE}" pid="3" name="_dlc_DocIdItemGuid">
    <vt:lpwstr>fee13864-9a1b-4414-8bad-9a2d5ec80acc</vt:lpwstr>
  </property>
</Properties>
</file>