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/repos/sdql-rs/"/>
    </mc:Choice>
  </mc:AlternateContent>
  <xr:revisionPtr revIDLastSave="0" documentId="13_ncr:1_{767B49AF-8EC8-8042-8EF3-532D449F68BE}" xr6:coauthVersionLast="47" xr6:coauthVersionMax="47" xr10:uidLastSave="{00000000-0000-0000-0000-000000000000}"/>
  <bookViews>
    <workbookView xWindow="35020" yWindow="520" windowWidth="33780" windowHeight="28300" xr2:uid="{350F099A-CA24-BB46-A12D-AAF0BFB2B0F0}"/>
  </bookViews>
  <sheets>
    <sheet name="benchmar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F25" i="1"/>
  <c r="D25" i="1"/>
  <c r="K24" i="1"/>
  <c r="J24" i="1"/>
  <c r="I24" i="1"/>
  <c r="F24" i="1"/>
  <c r="D24" i="1"/>
  <c r="I2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3" i="1"/>
  <c r="I2" i="1"/>
  <c r="J22" i="1"/>
  <c r="D15" i="1"/>
  <c r="D16" i="1"/>
  <c r="D23" i="1"/>
  <c r="D22" i="1"/>
  <c r="J23" i="1"/>
  <c r="K2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J9" i="1"/>
  <c r="D3" i="1"/>
  <c r="D4" i="1"/>
  <c r="D5" i="1"/>
  <c r="D6" i="1"/>
  <c r="D7" i="1"/>
  <c r="D8" i="1"/>
  <c r="D9" i="1"/>
  <c r="D10" i="1"/>
  <c r="D11" i="1"/>
  <c r="D12" i="1"/>
  <c r="D13" i="1"/>
  <c r="D14" i="1"/>
  <c r="D17" i="1"/>
  <c r="D18" i="1"/>
  <c r="D19" i="1"/>
  <c r="D20" i="1"/>
  <c r="D21" i="1"/>
  <c r="D2" i="1"/>
  <c r="J21" i="1"/>
  <c r="J20" i="1"/>
  <c r="J19" i="1"/>
  <c r="J18" i="1"/>
  <c r="J17" i="1"/>
  <c r="J16" i="1"/>
  <c r="J15" i="1"/>
  <c r="J14" i="1"/>
  <c r="J13" i="1"/>
  <c r="J12" i="1"/>
  <c r="J11" i="1"/>
  <c r="J10" i="1"/>
  <c r="J8" i="1"/>
  <c r="J7" i="1"/>
  <c r="J6" i="1"/>
  <c r="J5" i="1"/>
  <c r="J4" i="1"/>
  <c r="J3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3" i="1"/>
  <c r="F2" i="1"/>
</calcChain>
</file>

<file path=xl/sharedStrings.xml><?xml version="1.0" encoding="utf-8"?>
<sst xmlns="http://schemas.openxmlformats.org/spreadsheetml/2006/main" count="16" uniqueCount="13">
  <si>
    <t>Query</t>
  </si>
  <si>
    <t>SDQL (mean ms)</t>
  </si>
  <si>
    <t>sdql-rs</t>
  </si>
  <si>
    <t>sdql-rs (parallel)</t>
  </si>
  <si>
    <t>n/a</t>
  </si>
  <si>
    <t>speedup</t>
  </si>
  <si>
    <t>parallel vs seq</t>
  </si>
  <si>
    <t>sdql-rs vs DuckDB</t>
  </si>
  <si>
    <t>DuckDB</t>
  </si>
  <si>
    <t>DuckDB (parallel)</t>
  </si>
  <si>
    <t>sdql-rs vs DuckDB (par)</t>
  </si>
  <si>
    <t>DuckDB (par vs seq)</t>
  </si>
  <si>
    <t>max 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</si>
</sst>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7B490-4574-3448-A408-3C33C96126ED}">
  <dimension ref="A1:K26"/>
  <sheetViews>
    <sheetView tabSelected="1" workbookViewId="0">
      <selection activeCell="K26" sqref="K26"/>
    </sheetView>
  </sheetViews>
  <sheetFormatPr baseColWidth="10" defaultRowHeight="16" x14ac:dyDescent="0.2"/>
  <cols>
    <col min="1" max="1" width="6" bestFit="1" customWidth="1"/>
    <col min="2" max="2" width="14.5" customWidth="1"/>
    <col min="3" max="3" width="6.6640625" bestFit="1" customWidth="1"/>
    <col min="4" max="4" width="12.1640625" bestFit="1" customWidth="1"/>
    <col min="5" max="5" width="14.5" bestFit="1" customWidth="1"/>
    <col min="6" max="6" width="12.5" bestFit="1" customWidth="1"/>
    <col min="7" max="7" width="7.83203125" bestFit="1" customWidth="1"/>
    <col min="8" max="8" width="15.6640625" bestFit="1" customWidth="1"/>
    <col min="9" max="9" width="17.5" bestFit="1" customWidth="1"/>
    <col min="10" max="10" width="15.6640625" bestFit="1" customWidth="1"/>
    <col min="11" max="11" width="20.1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6</v>
      </c>
      <c r="G1" t="s">
        <v>8</v>
      </c>
      <c r="H1" t="s">
        <v>9</v>
      </c>
      <c r="I1" t="s">
        <v>11</v>
      </c>
      <c r="J1" t="s">
        <v>7</v>
      </c>
      <c r="K1" t="s">
        <v>10</v>
      </c>
    </row>
    <row r="2" spans="1:11" x14ac:dyDescent="0.2">
      <c r="A2">
        <v>1</v>
      </c>
      <c r="B2">
        <v>32</v>
      </c>
      <c r="C2">
        <v>78</v>
      </c>
      <c r="D2" s="2">
        <f>$B2/$C2</f>
        <v>0.41025641025641024</v>
      </c>
      <c r="E2">
        <v>19</v>
      </c>
      <c r="F2">
        <f>$C2/$E2</f>
        <v>4.1052631578947372</v>
      </c>
      <c r="G2">
        <v>167</v>
      </c>
      <c r="H2">
        <v>22</v>
      </c>
      <c r="I2">
        <f>$G2/$H2</f>
        <v>7.5909090909090908</v>
      </c>
      <c r="J2">
        <f>$G2/$C2</f>
        <v>2.141025641025641</v>
      </c>
      <c r="K2">
        <f>$H2/E2</f>
        <v>1.1578947368421053</v>
      </c>
    </row>
    <row r="3" spans="1:11" x14ac:dyDescent="0.2">
      <c r="A3">
        <v>2</v>
      </c>
      <c r="B3">
        <v>8</v>
      </c>
      <c r="C3">
        <v>5</v>
      </c>
      <c r="D3" s="2">
        <f t="shared" ref="D3:D23" si="0">$B3/$C3</f>
        <v>1.6</v>
      </c>
      <c r="E3">
        <v>2</v>
      </c>
      <c r="F3">
        <f t="shared" ref="F3:F23" si="1">$C3/$E3</f>
        <v>2.5</v>
      </c>
      <c r="G3">
        <v>12</v>
      </c>
      <c r="H3">
        <v>6</v>
      </c>
      <c r="I3">
        <f t="shared" ref="I3:I23" si="2">$G3/$H3</f>
        <v>2</v>
      </c>
      <c r="J3">
        <f t="shared" ref="J3:J23" si="3">$G3/$C3</f>
        <v>2.4</v>
      </c>
      <c r="K3">
        <f>$H3/E3</f>
        <v>3</v>
      </c>
    </row>
    <row r="4" spans="1:11" x14ac:dyDescent="0.2">
      <c r="A4">
        <v>3</v>
      </c>
      <c r="B4">
        <v>38</v>
      </c>
      <c r="C4">
        <v>64</v>
      </c>
      <c r="D4" s="2">
        <f t="shared" si="0"/>
        <v>0.59375</v>
      </c>
      <c r="E4">
        <v>13</v>
      </c>
      <c r="F4">
        <f t="shared" si="1"/>
        <v>4.9230769230769234</v>
      </c>
      <c r="G4">
        <v>54</v>
      </c>
      <c r="H4">
        <v>14</v>
      </c>
      <c r="I4">
        <f t="shared" si="2"/>
        <v>3.8571428571428572</v>
      </c>
      <c r="J4">
        <f t="shared" si="3"/>
        <v>0.84375</v>
      </c>
      <c r="K4">
        <f>$H4/E4</f>
        <v>1.0769230769230769</v>
      </c>
    </row>
    <row r="5" spans="1:11" x14ac:dyDescent="0.2">
      <c r="A5">
        <v>4</v>
      </c>
      <c r="B5">
        <v>24</v>
      </c>
      <c r="C5">
        <v>37</v>
      </c>
      <c r="D5" s="2">
        <f t="shared" si="0"/>
        <v>0.64864864864864868</v>
      </c>
      <c r="E5">
        <v>6</v>
      </c>
      <c r="F5">
        <f t="shared" si="1"/>
        <v>6.166666666666667</v>
      </c>
      <c r="G5">
        <v>63</v>
      </c>
      <c r="H5">
        <v>15</v>
      </c>
      <c r="I5">
        <f t="shared" si="2"/>
        <v>4.2</v>
      </c>
      <c r="J5">
        <f t="shared" si="3"/>
        <v>1.7027027027027026</v>
      </c>
      <c r="K5">
        <f>$H5/E5</f>
        <v>2.5</v>
      </c>
    </row>
    <row r="6" spans="1:11" x14ac:dyDescent="0.2">
      <c r="A6">
        <v>5</v>
      </c>
      <c r="B6">
        <v>44</v>
      </c>
      <c r="C6">
        <v>52</v>
      </c>
      <c r="D6" s="2">
        <f t="shared" si="0"/>
        <v>0.84615384615384615</v>
      </c>
      <c r="E6">
        <v>11</v>
      </c>
      <c r="F6">
        <f t="shared" si="1"/>
        <v>4.7272727272727275</v>
      </c>
      <c r="G6">
        <v>61</v>
      </c>
      <c r="H6">
        <v>14</v>
      </c>
      <c r="I6">
        <f t="shared" si="2"/>
        <v>4.3571428571428568</v>
      </c>
      <c r="J6">
        <f t="shared" si="3"/>
        <v>1.1730769230769231</v>
      </c>
      <c r="K6">
        <f>$H6/E6</f>
        <v>1.2727272727272727</v>
      </c>
    </row>
    <row r="7" spans="1:11" x14ac:dyDescent="0.2">
      <c r="A7">
        <v>6</v>
      </c>
      <c r="B7">
        <v>24</v>
      </c>
      <c r="C7">
        <v>32</v>
      </c>
      <c r="D7" s="2">
        <f t="shared" si="0"/>
        <v>0.75</v>
      </c>
      <c r="E7">
        <v>5</v>
      </c>
      <c r="F7">
        <f t="shared" si="1"/>
        <v>6.4</v>
      </c>
      <c r="G7">
        <v>34</v>
      </c>
      <c r="H7">
        <v>6</v>
      </c>
      <c r="I7">
        <f t="shared" si="2"/>
        <v>5.666666666666667</v>
      </c>
      <c r="J7">
        <f t="shared" si="3"/>
        <v>1.0625</v>
      </c>
      <c r="K7">
        <f>$H7/E7</f>
        <v>1.2</v>
      </c>
    </row>
    <row r="8" spans="1:11" x14ac:dyDescent="0.2">
      <c r="A8">
        <v>7</v>
      </c>
      <c r="B8">
        <v>47</v>
      </c>
      <c r="C8">
        <v>110</v>
      </c>
      <c r="D8" s="2">
        <f t="shared" si="0"/>
        <v>0.42727272727272725</v>
      </c>
      <c r="E8">
        <v>35</v>
      </c>
      <c r="F8">
        <f t="shared" si="1"/>
        <v>3.1428571428571428</v>
      </c>
      <c r="G8">
        <v>156</v>
      </c>
      <c r="H8">
        <v>38</v>
      </c>
      <c r="I8">
        <f t="shared" si="2"/>
        <v>4.1052631578947372</v>
      </c>
      <c r="J8">
        <f t="shared" si="3"/>
        <v>1.4181818181818182</v>
      </c>
      <c r="K8">
        <f>$H8/E8</f>
        <v>1.0857142857142856</v>
      </c>
    </row>
    <row r="9" spans="1:11" x14ac:dyDescent="0.2">
      <c r="A9">
        <v>8</v>
      </c>
      <c r="B9">
        <v>69</v>
      </c>
      <c r="C9">
        <v>163</v>
      </c>
      <c r="D9" s="2">
        <f t="shared" si="0"/>
        <v>0.42331288343558282</v>
      </c>
      <c r="E9">
        <v>93</v>
      </c>
      <c r="F9">
        <f t="shared" si="1"/>
        <v>1.7526881720430108</v>
      </c>
      <c r="G9">
        <v>37</v>
      </c>
      <c r="H9">
        <v>13</v>
      </c>
      <c r="I9">
        <f t="shared" si="2"/>
        <v>2.8461538461538463</v>
      </c>
      <c r="J9" s="3">
        <f t="shared" si="3"/>
        <v>0.22699386503067484</v>
      </c>
      <c r="K9">
        <f>$H9/E9</f>
        <v>0.13978494623655913</v>
      </c>
    </row>
    <row r="10" spans="1:11" x14ac:dyDescent="0.2">
      <c r="A10">
        <v>9</v>
      </c>
      <c r="B10">
        <v>104</v>
      </c>
      <c r="C10">
        <v>201</v>
      </c>
      <c r="D10" s="2">
        <f t="shared" si="0"/>
        <v>0.51741293532338306</v>
      </c>
      <c r="E10">
        <v>147</v>
      </c>
      <c r="F10">
        <f t="shared" si="1"/>
        <v>1.3673469387755102</v>
      </c>
      <c r="G10">
        <v>141</v>
      </c>
      <c r="H10">
        <v>32</v>
      </c>
      <c r="I10">
        <f t="shared" si="2"/>
        <v>4.40625</v>
      </c>
      <c r="J10">
        <f t="shared" si="3"/>
        <v>0.70149253731343286</v>
      </c>
      <c r="K10">
        <f>$H10/E10</f>
        <v>0.21768707482993196</v>
      </c>
    </row>
    <row r="11" spans="1:11" x14ac:dyDescent="0.2">
      <c r="A11">
        <v>10</v>
      </c>
      <c r="B11">
        <v>272</v>
      </c>
      <c r="C11">
        <v>104</v>
      </c>
      <c r="D11" s="2">
        <f t="shared" si="0"/>
        <v>2.6153846153846154</v>
      </c>
      <c r="E11">
        <v>83</v>
      </c>
      <c r="F11">
        <f t="shared" si="1"/>
        <v>1.2530120481927711</v>
      </c>
      <c r="G11">
        <v>113</v>
      </c>
      <c r="H11">
        <v>36</v>
      </c>
      <c r="I11">
        <f t="shared" si="2"/>
        <v>3.1388888888888888</v>
      </c>
      <c r="J11">
        <f t="shared" si="3"/>
        <v>1.0865384615384615</v>
      </c>
      <c r="K11">
        <f>$H11/E11</f>
        <v>0.43373493975903615</v>
      </c>
    </row>
    <row r="12" spans="1:11" x14ac:dyDescent="0.2">
      <c r="A12">
        <v>11</v>
      </c>
      <c r="B12">
        <v>10</v>
      </c>
      <c r="C12">
        <v>11</v>
      </c>
      <c r="D12" s="2">
        <f t="shared" si="0"/>
        <v>0.90909090909090906</v>
      </c>
      <c r="E12">
        <v>11</v>
      </c>
      <c r="F12">
        <f t="shared" si="1"/>
        <v>1</v>
      </c>
      <c r="G12">
        <v>5</v>
      </c>
      <c r="H12">
        <v>3</v>
      </c>
      <c r="I12">
        <f t="shared" si="2"/>
        <v>1.6666666666666667</v>
      </c>
      <c r="J12">
        <f t="shared" si="3"/>
        <v>0.45454545454545453</v>
      </c>
      <c r="K12">
        <f>$H12/E12</f>
        <v>0.27272727272727271</v>
      </c>
    </row>
    <row r="13" spans="1:11" x14ac:dyDescent="0.2">
      <c r="A13">
        <v>12</v>
      </c>
      <c r="B13">
        <v>76</v>
      </c>
      <c r="C13">
        <v>70</v>
      </c>
      <c r="D13" s="2">
        <f t="shared" si="0"/>
        <v>1.0857142857142856</v>
      </c>
      <c r="E13">
        <v>58</v>
      </c>
      <c r="F13">
        <f t="shared" si="1"/>
        <v>1.2068965517241379</v>
      </c>
      <c r="G13">
        <v>113</v>
      </c>
      <c r="H13">
        <v>18</v>
      </c>
      <c r="I13">
        <f t="shared" si="2"/>
        <v>6.2777777777777777</v>
      </c>
      <c r="J13">
        <f t="shared" si="3"/>
        <v>1.6142857142857143</v>
      </c>
      <c r="K13">
        <f>$H13/E13</f>
        <v>0.31034482758620691</v>
      </c>
    </row>
    <row r="14" spans="1:11" x14ac:dyDescent="0.2">
      <c r="A14">
        <v>13</v>
      </c>
      <c r="B14">
        <v>102</v>
      </c>
      <c r="C14">
        <v>144</v>
      </c>
      <c r="D14" s="2">
        <f t="shared" si="0"/>
        <v>0.70833333333333337</v>
      </c>
      <c r="E14">
        <v>58</v>
      </c>
      <c r="F14">
        <f t="shared" si="1"/>
        <v>2.4827586206896552</v>
      </c>
      <c r="G14">
        <v>119</v>
      </c>
      <c r="H14">
        <v>29</v>
      </c>
      <c r="I14">
        <f t="shared" si="2"/>
        <v>4.1034482758620694</v>
      </c>
      <c r="J14">
        <f t="shared" si="3"/>
        <v>0.82638888888888884</v>
      </c>
      <c r="K14">
        <f>$H14/E14</f>
        <v>0.5</v>
      </c>
    </row>
    <row r="15" spans="1:11" x14ac:dyDescent="0.2">
      <c r="A15">
        <v>14</v>
      </c>
      <c r="B15">
        <v>8</v>
      </c>
      <c r="C15">
        <v>44</v>
      </c>
      <c r="D15" s="1">
        <f t="shared" si="0"/>
        <v>0.18181818181818182</v>
      </c>
      <c r="E15">
        <v>6</v>
      </c>
      <c r="F15">
        <f t="shared" si="1"/>
        <v>7.333333333333333</v>
      </c>
      <c r="G15">
        <v>31</v>
      </c>
      <c r="H15">
        <v>10</v>
      </c>
      <c r="I15">
        <f t="shared" si="2"/>
        <v>3.1</v>
      </c>
      <c r="J15">
        <f t="shared" si="3"/>
        <v>0.70454545454545459</v>
      </c>
      <c r="K15">
        <f>$H15/E15</f>
        <v>1.6666666666666667</v>
      </c>
    </row>
    <row r="16" spans="1:11" x14ac:dyDescent="0.2">
      <c r="A16">
        <v>15</v>
      </c>
      <c r="B16">
        <v>10</v>
      </c>
      <c r="C16">
        <v>46</v>
      </c>
      <c r="D16" s="1">
        <f t="shared" si="0"/>
        <v>0.21739130434782608</v>
      </c>
      <c r="E16">
        <v>16</v>
      </c>
      <c r="F16">
        <f t="shared" si="1"/>
        <v>2.875</v>
      </c>
      <c r="G16">
        <v>50</v>
      </c>
      <c r="H16">
        <v>10</v>
      </c>
      <c r="I16">
        <f t="shared" si="2"/>
        <v>5</v>
      </c>
      <c r="J16">
        <f t="shared" si="3"/>
        <v>1.0869565217391304</v>
      </c>
      <c r="K16">
        <f>$H16/E16</f>
        <v>0.625</v>
      </c>
    </row>
    <row r="17" spans="1:11" x14ac:dyDescent="0.2">
      <c r="A17">
        <v>16</v>
      </c>
      <c r="B17">
        <v>26</v>
      </c>
      <c r="C17">
        <v>14</v>
      </c>
      <c r="D17" s="2">
        <f t="shared" si="0"/>
        <v>1.8571428571428572</v>
      </c>
      <c r="E17">
        <v>44</v>
      </c>
      <c r="F17" s="1">
        <f t="shared" si="1"/>
        <v>0.31818181818181818</v>
      </c>
      <c r="G17">
        <v>18</v>
      </c>
      <c r="H17">
        <v>9</v>
      </c>
      <c r="I17">
        <f t="shared" si="2"/>
        <v>2</v>
      </c>
      <c r="J17">
        <f t="shared" si="3"/>
        <v>1.2857142857142858</v>
      </c>
      <c r="K17">
        <f>$H17/E17</f>
        <v>0.20454545454545456</v>
      </c>
    </row>
    <row r="18" spans="1:11" x14ac:dyDescent="0.2">
      <c r="A18">
        <v>17</v>
      </c>
      <c r="B18">
        <v>131</v>
      </c>
      <c r="C18">
        <v>114</v>
      </c>
      <c r="D18" s="2">
        <f t="shared" si="0"/>
        <v>1.1491228070175439</v>
      </c>
      <c r="E18">
        <v>19</v>
      </c>
      <c r="F18">
        <f t="shared" si="1"/>
        <v>6</v>
      </c>
      <c r="G18">
        <v>43</v>
      </c>
      <c r="H18">
        <v>11</v>
      </c>
      <c r="I18">
        <f t="shared" si="2"/>
        <v>3.9090909090909092</v>
      </c>
      <c r="J18">
        <f t="shared" si="3"/>
        <v>0.37719298245614036</v>
      </c>
      <c r="K18">
        <f>$H18/E18</f>
        <v>0.57894736842105265</v>
      </c>
    </row>
    <row r="19" spans="1:11" x14ac:dyDescent="0.2">
      <c r="A19">
        <v>18</v>
      </c>
      <c r="B19">
        <v>118</v>
      </c>
      <c r="C19">
        <v>118</v>
      </c>
      <c r="D19" s="2">
        <f t="shared" si="0"/>
        <v>1</v>
      </c>
      <c r="E19">
        <v>109</v>
      </c>
      <c r="F19">
        <f t="shared" si="1"/>
        <v>1.0825688073394495</v>
      </c>
      <c r="G19">
        <v>384</v>
      </c>
      <c r="H19">
        <v>63</v>
      </c>
      <c r="I19">
        <f t="shared" si="2"/>
        <v>6.0952380952380949</v>
      </c>
      <c r="J19">
        <f t="shared" si="3"/>
        <v>3.2542372881355934</v>
      </c>
      <c r="K19">
        <f>$H19/E19</f>
        <v>0.57798165137614677</v>
      </c>
    </row>
    <row r="20" spans="1:11" x14ac:dyDescent="0.2">
      <c r="A20">
        <v>19</v>
      </c>
      <c r="B20">
        <v>202</v>
      </c>
      <c r="C20">
        <v>72</v>
      </c>
      <c r="D20" s="2">
        <f t="shared" si="0"/>
        <v>2.8055555555555554</v>
      </c>
      <c r="E20">
        <v>153</v>
      </c>
      <c r="F20" s="1">
        <f t="shared" si="1"/>
        <v>0.47058823529411764</v>
      </c>
      <c r="G20">
        <v>149</v>
      </c>
      <c r="H20">
        <v>28</v>
      </c>
      <c r="I20">
        <f t="shared" si="2"/>
        <v>5.3214285714285712</v>
      </c>
      <c r="J20">
        <f t="shared" si="3"/>
        <v>2.0694444444444446</v>
      </c>
      <c r="K20">
        <f>$H20/E20</f>
        <v>0.18300653594771241</v>
      </c>
    </row>
    <row r="21" spans="1:11" x14ac:dyDescent="0.2">
      <c r="A21">
        <v>20</v>
      </c>
      <c r="B21">
        <v>18</v>
      </c>
      <c r="C21">
        <v>54</v>
      </c>
      <c r="D21" s="2">
        <f t="shared" si="0"/>
        <v>0.33333333333333331</v>
      </c>
      <c r="E21">
        <v>10</v>
      </c>
      <c r="F21">
        <f t="shared" si="1"/>
        <v>5.4</v>
      </c>
      <c r="G21">
        <v>39</v>
      </c>
      <c r="H21">
        <v>9</v>
      </c>
      <c r="I21">
        <f t="shared" si="2"/>
        <v>4.333333333333333</v>
      </c>
      <c r="J21">
        <f t="shared" si="3"/>
        <v>0.72222222222222221</v>
      </c>
      <c r="K21">
        <f>$H21/E21</f>
        <v>0.9</v>
      </c>
    </row>
    <row r="22" spans="1:11" x14ac:dyDescent="0.2">
      <c r="A22">
        <v>21</v>
      </c>
      <c r="B22">
        <v>274</v>
      </c>
      <c r="C22">
        <v>606</v>
      </c>
      <c r="D22" s="2">
        <f t="shared" si="0"/>
        <v>0.45214521452145212</v>
      </c>
      <c r="E22" t="s">
        <v>4</v>
      </c>
      <c r="G22">
        <v>148</v>
      </c>
      <c r="H22">
        <v>38</v>
      </c>
      <c r="I22">
        <f t="shared" si="2"/>
        <v>3.8947368421052633</v>
      </c>
      <c r="J22" s="3">
        <f t="shared" si="3"/>
        <v>0.24422442244224424</v>
      </c>
      <c r="K22" t="s">
        <v>4</v>
      </c>
    </row>
    <row r="23" spans="1:11" x14ac:dyDescent="0.2">
      <c r="A23">
        <v>22</v>
      </c>
      <c r="B23">
        <v>3</v>
      </c>
      <c r="C23">
        <v>2</v>
      </c>
      <c r="D23" s="2">
        <f t="shared" si="0"/>
        <v>1.5</v>
      </c>
      <c r="E23">
        <v>2</v>
      </c>
      <c r="F23">
        <f t="shared" si="1"/>
        <v>1</v>
      </c>
      <c r="G23">
        <v>26</v>
      </c>
      <c r="H23">
        <v>13</v>
      </c>
      <c r="I23">
        <f t="shared" si="2"/>
        <v>2</v>
      </c>
      <c r="J23">
        <f t="shared" si="3"/>
        <v>13</v>
      </c>
      <c r="K23">
        <f>$H23/E23</f>
        <v>6.5</v>
      </c>
    </row>
    <row r="24" spans="1:11" x14ac:dyDescent="0.2">
      <c r="D24" s="1">
        <f>ROUND(GEOMEAN(D2:D23),2)</f>
        <v>0.74</v>
      </c>
      <c r="F24" s="1">
        <f>ROUND(GEOMEAN(F2:F23),2)</f>
        <v>2.27</v>
      </c>
      <c r="I24" s="1">
        <f>ROUND(GEOMEAN(I2:I23),2)</f>
        <v>3.8</v>
      </c>
      <c r="J24" s="1">
        <f>ROUND(GEOMEAN(J2:J23),2)</f>
        <v>1.1000000000000001</v>
      </c>
      <c r="K24" s="1">
        <f>ROUND(GEOMEAN(K2:K23),2)</f>
        <v>0.71</v>
      </c>
    </row>
    <row r="25" spans="1:11" x14ac:dyDescent="0.2">
      <c r="D25" s="2">
        <f>ROUND(MAX(D2:D23),2)</f>
        <v>2.81</v>
      </c>
      <c r="F25">
        <f>ROUND(MAX(F2:F23),2)</f>
        <v>7.33</v>
      </c>
      <c r="I25">
        <f>ROUND(MAX(I2:I23),2)</f>
        <v>7.59</v>
      </c>
    </row>
    <row r="26" spans="1:11" x14ac:dyDescent="0.2">
      <c r="D26" t="s">
        <v>12</v>
      </c>
      <c r="F26" t="s">
        <v>12</v>
      </c>
      <c r="I26" t="s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Mascolo</cp:lastModifiedBy>
  <dcterms:created xsi:type="dcterms:W3CDTF">2025-04-29T16:48:52Z</dcterms:created>
  <dcterms:modified xsi:type="dcterms:W3CDTF">2025-05-20T21:20:04Z</dcterms:modified>
</cp:coreProperties>
</file>