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<sst xmlns="http://schemas.openxmlformats.org/spreadsheetml/2006/main" count="59" uniqueCount="30">
  <si>
    <t xml:space="preserve">As of may 30th </t>
  </si>
  <si>
    <t xml:space="preserve">Doses and vaccination coverage by age group</t>
  </si>
  <si>
    <t xml:space="preserve">Age Group</t>
  </si>
  <si>
    <t xml:space="preserve">Population</t>
  </si>
  <si>
    <t xml:space="preserve">Adjusted Pop</t>
  </si>
  <si>
    <t xml:space="preserve">Dose 1</t>
  </si>
  <si>
    <t xml:space="preserve">Coverage 1</t>
  </si>
  <si>
    <t xml:space="preserve">Dose 2</t>
  </si>
  <si>
    <t xml:space="preserve">Coverage 2</t>
  </si>
  <si>
    <t xml:space="preserve">Adjusted 1</t>
  </si>
  <si>
    <t xml:space="preserve">Adjusted 2</t>
  </si>
  <si>
    <t xml:space="preserve">90 ou mais</t>
  </si>
  <si>
    <t xml:space="preserve">80 a 84</t>
  </si>
  <si>
    <t xml:space="preserve">70 a 79</t>
  </si>
  <si>
    <t xml:space="preserve">60 a 69</t>
  </si>
  <si>
    <t xml:space="preserve">50 a 59</t>
  </si>
  <si>
    <t xml:space="preserve">40 a 49</t>
  </si>
  <si>
    <t xml:space="preserve">30 a 39</t>
  </si>
  <si>
    <t xml:space="preserve">18 a 29</t>
  </si>
  <si>
    <t xml:space="preserve">TOTAL</t>
  </si>
  <si>
    <t xml:space="preserve">New population</t>
  </si>
  <si>
    <t xml:space="preserve">New/old</t>
  </si>
  <si>
    <t xml:space="preserve">
Doses applied by type of vaccine, dose and age group</t>
  </si>
  <si>
    <t xml:space="preserve">80 a 89</t>
  </si>
  <si>
    <t xml:space="preserve">D1</t>
  </si>
  <si>
    <t xml:space="preserve">D2</t>
  </si>
  <si>
    <t xml:space="preserve">Total</t>
  </si>
  <si>
    <t xml:space="preserve">ASTRAZENECA</t>
  </si>
  <si>
    <t xml:space="preserve">CORONAVAC</t>
  </si>
  <si>
    <t xml:space="preserve">Fonte: Vacivida - doses aplicadas por tipo de imunobiológico, faixa etária e dose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</si>
</sst>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Z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25.16"/>
    <col collapsed="false" customWidth="true" hidden="false" outlineLevel="0" max="3" min="3" style="0" width="12.28"/>
  </cols>
  <sheetData>
    <row r="5" customFormat="false" ht="15" hidden="false" customHeight="false" outlineLevel="0" collapsed="false">
      <c r="A5" s="0" t="s">
        <v>0</v>
      </c>
    </row>
    <row r="7" customFormat="false" ht="15" hidden="false" customHeight="false" outlineLevel="0" collapsed="false">
      <c r="A7" s="1" t="s">
        <v>1</v>
      </c>
    </row>
    <row r="8" customFormat="false" ht="15" hidden="false" customHeight="false" outlineLevel="0" collapsed="false">
      <c r="A8" s="2" t="s">
        <v>2</v>
      </c>
      <c r="B8" s="2" t="s">
        <v>3</v>
      </c>
      <c r="C8" s="3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3" t="s">
        <v>9</v>
      </c>
      <c r="I8" s="3" t="s">
        <v>10</v>
      </c>
    </row>
    <row r="9" customFormat="false" ht="15" hidden="false" customHeight="false" outlineLevel="0" collapsed="false">
      <c r="A9" s="0" t="s">
        <v>11</v>
      </c>
      <c r="B9" s="0" t="n">
        <v>1754</v>
      </c>
      <c r="C9" s="4" t="n">
        <f aca="false">B9*$B$19</f>
        <v>2201.15939361389</v>
      </c>
      <c r="D9" s="0" t="n">
        <v>1975</v>
      </c>
      <c r="E9" s="5" t="n">
        <v>112.599771949829</v>
      </c>
      <c r="F9" s="0" t="n">
        <v>1947</v>
      </c>
      <c r="G9" s="5" t="n">
        <v>111.003420752566</v>
      </c>
      <c r="H9" s="6" t="n">
        <f aca="false">D9/C9</f>
        <v>0.897254422251275</v>
      </c>
      <c r="I9" s="6" t="n">
        <f aca="false">F9/C9</f>
        <v>0.884533853226954</v>
      </c>
    </row>
    <row r="10" customFormat="false" ht="15" hidden="false" customHeight="false" outlineLevel="0" collapsed="false">
      <c r="A10" s="0" t="s">
        <v>12</v>
      </c>
      <c r="B10" s="0" t="n">
        <v>12109</v>
      </c>
      <c r="C10" s="4" t="n">
        <f aca="false">B10*$B$19</f>
        <v>15196.031412355</v>
      </c>
      <c r="D10" s="0" t="n">
        <v>11005</v>
      </c>
      <c r="E10" s="5" t="n">
        <v>90.8828144355438</v>
      </c>
      <c r="F10" s="0" t="n">
        <v>10084</v>
      </c>
      <c r="G10" s="5" t="n">
        <v>83.2769014782393</v>
      </c>
      <c r="H10" s="6" t="n">
        <f aca="false">D10/C10</f>
        <v>0.724202240793771</v>
      </c>
      <c r="I10" s="6" t="n">
        <f aca="false">F10/C10</f>
        <v>0.663594311327977</v>
      </c>
    </row>
    <row r="11" customFormat="false" ht="15" hidden="false" customHeight="false" outlineLevel="0" collapsed="false">
      <c r="A11" s="0" t="s">
        <v>13</v>
      </c>
      <c r="B11" s="0" t="n">
        <v>26053</v>
      </c>
      <c r="C11" s="4" t="n">
        <f aca="false">B11*$B$19</f>
        <v>32694.8721105033</v>
      </c>
      <c r="D11" s="0" t="n">
        <v>25713</v>
      </c>
      <c r="E11" s="5" t="n">
        <v>98.6949679499482</v>
      </c>
      <c r="F11" s="0" t="n">
        <v>24815</v>
      </c>
      <c r="G11" s="5" t="n">
        <v>95.2481480059878</v>
      </c>
      <c r="H11" s="6" t="n">
        <f aca="false">D11/C11</f>
        <v>0.786453603889145</v>
      </c>
      <c r="I11" s="6" t="n">
        <f aca="false">F11/C11</f>
        <v>0.75898752306262</v>
      </c>
    </row>
    <row r="12" customFormat="false" ht="15" hidden="false" customHeight="false" outlineLevel="0" collapsed="false">
      <c r="A12" s="0" t="s">
        <v>14</v>
      </c>
      <c r="B12" s="0" t="n">
        <v>46432</v>
      </c>
      <c r="C12" s="4" t="n">
        <f aca="false">B12*$B$19</f>
        <v>58269.2320206843</v>
      </c>
      <c r="D12" s="0" t="n">
        <v>44983</v>
      </c>
      <c r="E12" s="5" t="n">
        <v>96.8793073742247</v>
      </c>
      <c r="F12" s="0" t="n">
        <v>12543</v>
      </c>
      <c r="G12" s="5" t="n">
        <v>27.0136974500345</v>
      </c>
      <c r="H12" s="6" t="n">
        <f aca="false">D12/C12</f>
        <v>0.771985461967854</v>
      </c>
      <c r="I12" s="6" t="n">
        <f aca="false">F12/C12</f>
        <v>0.215259401317449</v>
      </c>
    </row>
    <row r="13" customFormat="false" ht="15" hidden="false" customHeight="false" outlineLevel="0" collapsed="false">
      <c r="A13" s="0" t="s">
        <v>15</v>
      </c>
      <c r="B13" s="0" t="n">
        <v>61032</v>
      </c>
      <c r="C13" s="4" t="n">
        <f aca="false">B13*$B$19</f>
        <v>76591.3113517919</v>
      </c>
      <c r="D13" s="0" t="n">
        <v>20751</v>
      </c>
      <c r="E13" s="5" t="n">
        <v>34.0001966181675</v>
      </c>
      <c r="F13" s="0" t="n">
        <v>4765</v>
      </c>
      <c r="G13" s="5" t="n">
        <v>7.80737973522087</v>
      </c>
      <c r="H13" s="6" t="n">
        <f aca="false">D13/C13</f>
        <v>0.270931514733943</v>
      </c>
      <c r="I13" s="6" t="n">
        <f aca="false">F13/C13</f>
        <v>0.0622133231028498</v>
      </c>
    </row>
    <row r="14" customFormat="false" ht="15" hidden="false" customHeight="false" outlineLevel="0" collapsed="false">
      <c r="A14" s="0" t="s">
        <v>16</v>
      </c>
      <c r="B14" s="0" t="n">
        <v>69964</v>
      </c>
      <c r="C14" s="4" t="n">
        <f aca="false">B14*$B$19</f>
        <v>87800.4081042202</v>
      </c>
      <c r="D14" s="0" t="n">
        <v>14289</v>
      </c>
      <c r="E14" s="5" t="n">
        <v>20.4233605854439</v>
      </c>
      <c r="F14" s="0" t="n">
        <v>6102</v>
      </c>
      <c r="G14" s="5" t="n">
        <v>8.72162826596535</v>
      </c>
      <c r="H14" s="6" t="n">
        <f aca="false">D14/C14</f>
        <v>0.162744118262398</v>
      </c>
      <c r="I14" s="6" t="n">
        <f aca="false">F14/C14</f>
        <v>0.0694985380108581</v>
      </c>
    </row>
    <row r="15" customFormat="false" ht="15" hidden="false" customHeight="false" outlineLevel="0" collapsed="false">
      <c r="A15" s="0" t="s">
        <v>17</v>
      </c>
      <c r="B15" s="0" t="n">
        <v>78480</v>
      </c>
      <c r="C15" s="4" t="n">
        <f aca="false">B15*$B$19</f>
        <v>98487.4510894061</v>
      </c>
      <c r="D15" s="0" t="n">
        <v>8870</v>
      </c>
      <c r="E15" s="5" t="n">
        <v>11.3022426095821</v>
      </c>
      <c r="F15" s="0" t="n">
        <v>6747</v>
      </c>
      <c r="G15" s="5" t="n">
        <v>8.59709480122324</v>
      </c>
      <c r="H15" s="6" t="n">
        <f aca="false">D15/C15</f>
        <v>0.0900622353597911</v>
      </c>
      <c r="I15" s="6" t="n">
        <f aca="false">F15/C15</f>
        <v>0.0685061896248602</v>
      </c>
    </row>
    <row r="16" customFormat="false" ht="15" hidden="false" customHeight="false" outlineLevel="0" collapsed="false">
      <c r="A16" s="0" t="s">
        <v>18</v>
      </c>
      <c r="B16" s="0" t="n">
        <v>74699</v>
      </c>
      <c r="C16" s="4" t="n">
        <f aca="false">B16*$B$19</f>
        <v>93742.5345174254</v>
      </c>
      <c r="D16" s="0" t="n">
        <v>7920</v>
      </c>
      <c r="E16" s="5" t="n">
        <v>10.6025515736489</v>
      </c>
      <c r="F16" s="0" t="n">
        <v>5039</v>
      </c>
      <c r="G16" s="5" t="n">
        <v>6.74573956813344</v>
      </c>
      <c r="H16" s="6" t="n">
        <f aca="false">D16/C16</f>
        <v>0.0844867278314071</v>
      </c>
      <c r="I16" s="6" t="n">
        <f aca="false">F16/C16</f>
        <v>0.0537536138311187</v>
      </c>
    </row>
    <row r="17" customFormat="false" ht="15" hidden="false" customHeight="false" outlineLevel="0" collapsed="false">
      <c r="A17" s="0" t="s">
        <v>19</v>
      </c>
      <c r="B17" s="0" t="n">
        <v>370523</v>
      </c>
      <c r="C17" s="4" t="n">
        <f aca="false">B17*$B$19</f>
        <v>464983</v>
      </c>
      <c r="D17" s="0" t="n">
        <v>135506</v>
      </c>
      <c r="E17" s="5" t="n">
        <v>36.5715488647128</v>
      </c>
      <c r="F17" s="0" t="n">
        <v>72042</v>
      </c>
      <c r="G17" s="5" t="n">
        <v>19.4433274047765</v>
      </c>
      <c r="H17" s="6" t="n">
        <f aca="false">D17/C17</f>
        <v>0.29142140680412</v>
      </c>
      <c r="I17" s="6" t="n">
        <f aca="false">F17/C17</f>
        <v>0.154934696537293</v>
      </c>
    </row>
    <row r="18" customFormat="false" ht="15" hidden="false" customHeight="false" outlineLevel="0" collapsed="false">
      <c r="A18" s="7" t="s">
        <v>20</v>
      </c>
      <c r="B18" s="8" t="n">
        <v>464983</v>
      </c>
    </row>
    <row r="19" customFormat="false" ht="15" hidden="false" customHeight="false" outlineLevel="0" collapsed="false">
      <c r="A19" s="7" t="s">
        <v>21</v>
      </c>
      <c r="B19" s="8" t="n">
        <f aca="false">B18/B17</f>
        <v>1.25493694048683</v>
      </c>
    </row>
    <row r="20" customFormat="false" ht="15" hidden="false" customHeight="false" outlineLevel="0" collapsed="false">
      <c r="B20" s="9"/>
    </row>
    <row r="22" customFormat="false" ht="35.05" hidden="false" customHeight="false" outlineLevel="0" collapsed="false">
      <c r="A22" s="10" t="s">
        <v>22</v>
      </c>
    </row>
    <row r="23" customFormat="false" ht="15" hidden="false" customHeight="false" outlineLevel="0" collapsed="false">
      <c r="B23" s="11" t="s">
        <v>11</v>
      </c>
      <c r="C23" s="11"/>
      <c r="D23" s="11"/>
      <c r="E23" s="11"/>
      <c r="F23" s="11" t="s">
        <v>23</v>
      </c>
      <c r="G23" s="11"/>
      <c r="H23" s="11"/>
      <c r="I23" s="0" t="s">
        <v>13</v>
      </c>
      <c r="L23" s="11" t="s">
        <v>14</v>
      </c>
      <c r="M23" s="11"/>
      <c r="N23" s="11"/>
      <c r="O23" s="11" t="s">
        <v>15</v>
      </c>
      <c r="P23" s="11"/>
      <c r="Q23" s="11"/>
      <c r="R23" s="11" t="s">
        <v>16</v>
      </c>
      <c r="S23" s="11"/>
      <c r="T23" s="11"/>
      <c r="U23" s="11" t="s">
        <v>17</v>
      </c>
      <c r="V23" s="11"/>
      <c r="W23" s="11"/>
      <c r="X23" s="11" t="s">
        <v>18</v>
      </c>
      <c r="Y23" s="11"/>
      <c r="Z23" s="11"/>
    </row>
    <row r="24" customFormat="false" ht="15" hidden="false" customHeight="false" outlineLevel="0" collapsed="false">
      <c r="B24" s="0" t="s">
        <v>24</v>
      </c>
      <c r="D24" s="0" t="s">
        <v>25</v>
      </c>
      <c r="E24" s="0" t="s">
        <v>26</v>
      </c>
      <c r="F24" s="0" t="s">
        <v>24</v>
      </c>
      <c r="G24" s="0" t="s">
        <v>25</v>
      </c>
      <c r="H24" s="0" t="s">
        <v>26</v>
      </c>
      <c r="I24" s="0" t="s">
        <v>24</v>
      </c>
      <c r="J24" s="0" t="s">
        <v>25</v>
      </c>
      <c r="K24" s="0" t="s">
        <v>26</v>
      </c>
      <c r="L24" s="0" t="s">
        <v>24</v>
      </c>
      <c r="M24" s="0" t="s">
        <v>25</v>
      </c>
      <c r="N24" s="0" t="s">
        <v>26</v>
      </c>
      <c r="O24" s="0" t="s">
        <v>24</v>
      </c>
      <c r="P24" s="0" t="s">
        <v>25</v>
      </c>
      <c r="Q24" s="0" t="s">
        <v>26</v>
      </c>
      <c r="R24" s="0" t="s">
        <v>24</v>
      </c>
      <c r="S24" s="0" t="s">
        <v>25</v>
      </c>
      <c r="T24" s="0" t="s">
        <v>26</v>
      </c>
      <c r="U24" s="0" t="s">
        <v>24</v>
      </c>
      <c r="V24" s="0" t="s">
        <v>25</v>
      </c>
      <c r="W24" s="0" t="s">
        <v>26</v>
      </c>
      <c r="X24" s="0" t="s">
        <v>24</v>
      </c>
      <c r="Y24" s="0" t="s">
        <v>25</v>
      </c>
      <c r="Z24" s="0" t="s">
        <v>26</v>
      </c>
    </row>
    <row r="25" customFormat="false" ht="15" hidden="false" customHeight="false" outlineLevel="0" collapsed="false">
      <c r="A25" s="0" t="s">
        <v>27</v>
      </c>
      <c r="B25" s="0" t="n">
        <v>29</v>
      </c>
      <c r="D25" s="0" t="n">
        <v>15</v>
      </c>
      <c r="E25" s="0" t="n">
        <v>44</v>
      </c>
      <c r="F25" s="0" t="n">
        <v>5551</v>
      </c>
      <c r="G25" s="0" t="n">
        <v>4683</v>
      </c>
      <c r="H25" s="0" t="n">
        <v>10234</v>
      </c>
      <c r="I25" s="0" t="n">
        <v>1335</v>
      </c>
      <c r="J25" s="0" t="n">
        <v>687</v>
      </c>
      <c r="K25" s="0" t="n">
        <v>2022</v>
      </c>
      <c r="L25" s="0" t="n">
        <v>32351</v>
      </c>
      <c r="M25" s="0" t="n">
        <v>574</v>
      </c>
      <c r="N25" s="0" t="n">
        <v>32925</v>
      </c>
      <c r="O25" s="0" t="n">
        <v>16780</v>
      </c>
      <c r="P25" s="0" t="n">
        <v>1313</v>
      </c>
      <c r="Q25" s="0" t="n">
        <v>18093</v>
      </c>
      <c r="R25" s="0" t="n">
        <v>9795</v>
      </c>
      <c r="S25" s="0" t="n">
        <v>1934</v>
      </c>
      <c r="T25" s="0" t="n">
        <v>11729</v>
      </c>
      <c r="U25" s="0" t="n">
        <v>4122</v>
      </c>
      <c r="V25" s="0" t="n">
        <v>2252</v>
      </c>
      <c r="W25" s="0" t="n">
        <v>6374</v>
      </c>
      <c r="X25" s="0" t="n">
        <v>4058</v>
      </c>
      <c r="Y25" s="0" t="n">
        <v>1376</v>
      </c>
      <c r="Z25" s="0" t="n">
        <v>5434</v>
      </c>
    </row>
    <row r="26" customFormat="false" ht="15" hidden="false" customHeight="false" outlineLevel="0" collapsed="false">
      <c r="A26" s="0" t="s">
        <v>28</v>
      </c>
      <c r="B26" s="0" t="n">
        <v>1946</v>
      </c>
      <c r="D26" s="0" t="n">
        <v>1932</v>
      </c>
      <c r="E26" s="0" t="n">
        <v>3878</v>
      </c>
      <c r="F26" s="0" t="n">
        <v>5454</v>
      </c>
      <c r="G26" s="0" t="n">
        <v>5401</v>
      </c>
      <c r="H26" s="0" t="n">
        <v>10855</v>
      </c>
      <c r="I26" s="0" t="n">
        <v>24378</v>
      </c>
      <c r="J26" s="0" t="n">
        <v>24128</v>
      </c>
      <c r="K26" s="0" t="n">
        <v>48506</v>
      </c>
      <c r="L26" s="0" t="n">
        <v>12632</v>
      </c>
      <c r="M26" s="0" t="n">
        <v>11969</v>
      </c>
      <c r="N26" s="0" t="n">
        <v>24601</v>
      </c>
      <c r="O26" s="0" t="n">
        <v>3971</v>
      </c>
      <c r="P26" s="0" t="n">
        <v>3452</v>
      </c>
      <c r="Q26" s="0" t="n">
        <v>7423</v>
      </c>
      <c r="R26" s="0" t="n">
        <v>4494</v>
      </c>
      <c r="S26" s="0" t="n">
        <v>4168</v>
      </c>
      <c r="T26" s="0" t="n">
        <v>8662</v>
      </c>
      <c r="U26" s="0" t="n">
        <v>4748</v>
      </c>
      <c r="V26" s="0" t="n">
        <v>4495</v>
      </c>
      <c r="W26" s="0" t="n">
        <v>9243</v>
      </c>
      <c r="X26" s="0" t="n">
        <v>3862</v>
      </c>
      <c r="Y26" s="0" t="n">
        <v>3663</v>
      </c>
      <c r="Z26" s="0" t="n">
        <v>7525</v>
      </c>
    </row>
    <row r="27" customFormat="false" ht="15" hidden="false" customHeight="false" outlineLevel="0" collapsed="false">
      <c r="A27" s="0" t="s">
        <v>19</v>
      </c>
      <c r="B27" s="0" t="n">
        <v>1975</v>
      </c>
      <c r="D27" s="0" t="n">
        <v>1947</v>
      </c>
      <c r="E27" s="0" t="n">
        <v>3922</v>
      </c>
      <c r="F27" s="0" t="n">
        <v>11005</v>
      </c>
      <c r="G27" s="0" t="n">
        <v>10084</v>
      </c>
      <c r="H27" s="0" t="n">
        <v>21089</v>
      </c>
      <c r="I27" s="0" t="n">
        <v>25713</v>
      </c>
      <c r="J27" s="0" t="n">
        <v>24815</v>
      </c>
      <c r="K27" s="0" t="n">
        <v>50528</v>
      </c>
      <c r="L27" s="0" t="n">
        <v>44983</v>
      </c>
      <c r="M27" s="0" t="n">
        <v>12543</v>
      </c>
      <c r="N27" s="0" t="n">
        <v>57526</v>
      </c>
      <c r="O27" s="0" t="n">
        <v>20751</v>
      </c>
      <c r="P27" s="0" t="n">
        <v>4765</v>
      </c>
      <c r="Q27" s="0" t="n">
        <v>25516</v>
      </c>
      <c r="R27" s="0" t="n">
        <v>14289</v>
      </c>
      <c r="S27" s="0" t="n">
        <v>6102</v>
      </c>
      <c r="T27" s="0" t="n">
        <v>20391</v>
      </c>
      <c r="U27" s="0" t="n">
        <v>8870</v>
      </c>
      <c r="V27" s="0" t="n">
        <v>6747</v>
      </c>
      <c r="W27" s="0" t="n">
        <v>15617</v>
      </c>
      <c r="X27" s="0" t="n">
        <v>7920</v>
      </c>
      <c r="Y27" s="0" t="n">
        <v>5039</v>
      </c>
      <c r="Z27" s="0" t="n">
        <v>12959</v>
      </c>
    </row>
    <row r="28" customFormat="false" ht="15" hidden="false" customHeight="false" outlineLevel="0" collapsed="false">
      <c r="A28" s="0" t="s">
        <v>29</v>
      </c>
    </row>
  </sheetData>
  <mergeCells count="7">
    <mergeCell ref="B23:E23"/>
    <mergeCell ref="F23:H23"/>
    <mergeCell ref="L23:N23"/>
    <mergeCell ref="O23:Q23"/>
    <mergeCell ref="R23:T23"/>
    <mergeCell ref="U23:W23"/>
    <mergeCell ref="X23:Z2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2021-07-06T16:44:54Z</dcterms:created>
  <dc:creator>Microsoft Office User</dc:creator>
  <dc:description/>
  <dc:language>en-US</dc:language>
  <cp:lastModifiedBy/>
  <dcterms:modified xsi:type="dcterms:W3CDTF">2021-07-06T22:19:37Z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